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d. Tanjim Reza\Desktop\"/>
    </mc:Choice>
  </mc:AlternateContent>
  <xr:revisionPtr revIDLastSave="0" documentId="13_ncr:1_{D904DB73-F165-43A9-95C7-1D3831741C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duct Break Even Analysi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7" l="1"/>
  <c r="E18" i="7"/>
  <c r="C19" i="7"/>
  <c r="G19" i="7" l="1"/>
  <c r="F23" i="7" s="1"/>
  <c r="F24" i="7" s="1"/>
  <c r="F25" i="7" s="1"/>
  <c r="F22" i="7" l="1"/>
  <c r="F26" i="7" s="1"/>
  <c r="G5" i="7" s="1"/>
  <c r="F27" i="7" l="1"/>
  <c r="G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Md. Tanjim Reza</author>
  </authors>
  <commentList>
    <comment ref="C5" authorId="0" shapeId="0" xr:uid="{DC0C6F6B-7862-4545-9D61-E5BC2247083C}">
      <text>
        <r>
          <rPr>
            <b/>
            <sz val="9"/>
            <color indexed="81"/>
            <rFont val="Tahoma"/>
            <family val="2"/>
          </rPr>
          <t>Insert your product name here.</t>
        </r>
      </text>
    </comment>
    <comment ref="E5" authorId="0" shapeId="0" xr:uid="{38B744AA-5411-4C15-BB53-9A188D451998}">
      <text>
        <r>
          <rPr>
            <b/>
            <sz val="9"/>
            <color indexed="81"/>
            <rFont val="Tahoma"/>
            <family val="2"/>
          </rPr>
          <t>Insert the date from when you want to start your break even analysis.</t>
        </r>
      </text>
    </comment>
    <comment ref="G5" authorId="0" shapeId="0" xr:uid="{3CFEAF2B-B598-4A3E-9268-88CEE22AD22D}">
      <text>
        <r>
          <rPr>
            <b/>
            <sz val="9"/>
            <color indexed="81"/>
            <rFont val="Tahoma"/>
            <family val="2"/>
          </rPr>
          <t>This is the required number of units you need to sell to reach your break even point.</t>
        </r>
      </text>
    </comment>
    <comment ref="C6" authorId="0" shapeId="0" xr:uid="{1BD3D244-7F7F-4C64-9DE4-5F153C054043}">
      <text>
        <r>
          <rPr>
            <b/>
            <sz val="9"/>
            <color indexed="81"/>
            <rFont val="Tahoma"/>
            <family val="2"/>
          </rPr>
          <t>Insert your product's selling price here.</t>
        </r>
      </text>
    </comment>
    <comment ref="E6" authorId="0" shapeId="0" xr:uid="{004A82AB-FBFC-463B-8D60-C75E4D406AA7}">
      <text>
        <r>
          <rPr>
            <b/>
            <sz val="9"/>
            <color indexed="81"/>
            <rFont val="Tahoma"/>
            <family val="2"/>
          </rPr>
          <t>Insert the date to when you want your break even analysis.</t>
        </r>
      </text>
    </comment>
    <comment ref="G6" authorId="0" shapeId="0" xr:uid="{429577BA-C0C5-44C5-B4AE-FC71422C4645}">
      <text>
        <r>
          <rPr>
            <b/>
            <sz val="9"/>
            <color indexed="81"/>
            <rFont val="Tahoma"/>
            <family val="2"/>
          </rPr>
          <t>This is the sales amount you need to attain to reach the break even point.</t>
        </r>
      </text>
    </comment>
    <comment ref="C11" authorId="0" shapeId="0" xr:uid="{E61E69F3-49A6-4E8B-AE8E-371E5670883B}">
      <text>
        <r>
          <rPr>
            <b/>
            <sz val="9"/>
            <color indexed="81"/>
            <rFont val="Tahoma"/>
            <family val="2"/>
          </rPr>
          <t>Insert your advertising cost here.</t>
        </r>
      </text>
    </comment>
    <comment ref="E11" authorId="0" shapeId="0" xr:uid="{0DA0646C-1231-4F8F-80DE-AC577FC1B2EF}">
      <text>
        <r>
          <rPr>
            <b/>
            <sz val="9"/>
            <color indexed="81"/>
            <rFont val="Tahoma"/>
            <family val="2"/>
          </rPr>
          <t>Insert your costs of goods sold per unit here.</t>
        </r>
      </text>
    </comment>
    <comment ref="G11" authorId="0" shapeId="0" xr:uid="{C7A9E863-7E2C-472C-AB3C-05B1CE158748}">
      <text>
        <r>
          <rPr>
            <b/>
            <sz val="9"/>
            <color indexed="81"/>
            <rFont val="Tahoma"/>
            <family val="2"/>
          </rPr>
          <t>Insert your commissions rate per unit here.</t>
        </r>
      </text>
    </comment>
    <comment ref="C12" authorId="0" shapeId="0" xr:uid="{E118E964-DCFF-459A-8E9F-B893BBD5E6EB}">
      <text>
        <r>
          <rPr>
            <b/>
            <sz val="9"/>
            <color indexed="81"/>
            <rFont val="Tahoma"/>
            <family val="2"/>
          </rPr>
          <t>Insert your rent here.</t>
        </r>
      </text>
    </comment>
    <comment ref="E12" authorId="0" shapeId="0" xr:uid="{5E602419-08F2-4B58-A3E1-A01B9FD83EAA}">
      <text>
        <r>
          <rPr>
            <b/>
            <sz val="9"/>
            <color indexed="81"/>
            <rFont val="Tahoma"/>
            <family val="2"/>
          </rPr>
          <t>Insert your direct labor per unit here.</t>
        </r>
      </text>
    </comment>
    <comment ref="G12" authorId="0" shapeId="0" xr:uid="{0C3B58CA-DB75-4A7E-A220-23F427BA58C9}">
      <text>
        <r>
          <rPr>
            <b/>
            <sz val="9"/>
            <color indexed="81"/>
            <rFont val="Tahoma"/>
            <family val="2"/>
          </rPr>
          <t>Insert your other variable cost based on percentage here.</t>
        </r>
      </text>
    </comment>
    <comment ref="C13" authorId="0" shapeId="0" xr:uid="{CD56D406-F901-45E1-8A28-498FE5F9FB51}">
      <text>
        <r>
          <rPr>
            <b/>
            <sz val="9"/>
            <color indexed="81"/>
            <rFont val="Tahoma"/>
            <family val="2"/>
          </rPr>
          <t>Insert your utilitiy bills here.</t>
        </r>
      </text>
    </comment>
    <comment ref="E13" authorId="0" shapeId="0" xr:uid="{F8FD94A9-E4D1-4332-AF75-C47E62638D1D}">
      <text>
        <r>
          <rPr>
            <b/>
            <sz val="9"/>
            <color indexed="81"/>
            <rFont val="Tahoma"/>
            <family val="2"/>
          </rPr>
          <t>Insert your overhead cost per unit here.</t>
        </r>
      </text>
    </comment>
    <comment ref="C14" authorId="0" shapeId="0" xr:uid="{8DA73C8C-1C25-4A7D-BD01-A199B30CA502}">
      <text>
        <r>
          <rPr>
            <b/>
            <sz val="9"/>
            <color indexed="81"/>
            <rFont val="Tahoma"/>
            <family val="2"/>
          </rPr>
          <t>Insert your supply cost here.</t>
        </r>
      </text>
    </comment>
    <comment ref="E14" authorId="0" shapeId="0" xr:uid="{F4DF82DF-8825-4CA7-B65F-10BB52FC70D9}">
      <text>
        <r>
          <rPr>
            <b/>
            <sz val="9"/>
            <color indexed="81"/>
            <rFont val="Tahoma"/>
            <family val="2"/>
          </rPr>
          <t>Insert your other variable cost here.</t>
        </r>
      </text>
    </comment>
    <comment ref="C15" authorId="0" shapeId="0" xr:uid="{61D0921B-9570-49DF-9B06-05135D929EFE}">
      <text>
        <r>
          <rPr>
            <b/>
            <sz val="9"/>
            <color indexed="81"/>
            <rFont val="Tahoma"/>
            <family val="2"/>
          </rPr>
          <t>Insert your taxes here.</t>
        </r>
      </text>
    </comment>
    <comment ref="C16" authorId="0" shapeId="0" xr:uid="{DBAA5C86-B6AA-41B2-A5BF-FB2FAC0389C8}">
      <text>
        <r>
          <rPr>
            <b/>
            <sz val="9"/>
            <color indexed="81"/>
            <rFont val="Tahoma"/>
            <family val="2"/>
          </rPr>
          <t>Insert your payroll here.</t>
        </r>
      </text>
    </comment>
    <comment ref="C17" authorId="0" shapeId="0" xr:uid="{17CD26EC-5126-4D2D-A0BD-D1C07F999A06}">
      <text>
        <r>
          <rPr>
            <b/>
            <sz val="9"/>
            <color indexed="81"/>
            <rFont val="Tahoma"/>
            <family val="2"/>
          </rPr>
          <t>Insert your other costs here.</t>
        </r>
      </text>
    </comment>
    <comment ref="G18" authorId="0" shapeId="0" xr:uid="{9FA2CD14-146A-437E-B76D-039919657867}">
      <text>
        <r>
          <rPr>
            <b/>
            <sz val="9"/>
            <color indexed="81"/>
            <rFont val="Tahoma"/>
            <family val="2"/>
          </rPr>
          <t>This is your total variable costs based on percentage.</t>
        </r>
      </text>
    </comment>
    <comment ref="C19" authorId="0" shapeId="0" xr:uid="{236C19DD-7B47-49B3-9233-0F9A32349B4F}">
      <text>
        <r>
          <rPr>
            <b/>
            <sz val="9"/>
            <color indexed="81"/>
            <rFont val="Tahoma"/>
            <family val="2"/>
          </rPr>
          <t>This is your total fixed cost.</t>
        </r>
      </text>
    </comment>
    <comment ref="G19" authorId="0" shapeId="0" xr:uid="{9A2C8B14-79AF-4245-B150-1B3D331BD6A7}">
      <text>
        <r>
          <rPr>
            <b/>
            <sz val="9"/>
            <color indexed="81"/>
            <rFont val="Tahoma"/>
            <family val="2"/>
          </rPr>
          <t>This is your total variable cost per unit.</t>
        </r>
      </text>
    </comment>
    <comment ref="F24" authorId="0" shapeId="0" xr:uid="{9811B94D-084C-4DA9-BDDB-E93901D71636}">
      <text>
        <r>
          <rPr>
            <b/>
            <sz val="9"/>
            <color indexed="81"/>
            <rFont val="Tahoma"/>
            <family val="2"/>
          </rPr>
          <t>This is the contribution margin for your business.
CM= Selling Price - Total Variable Cost per Unit.</t>
        </r>
      </text>
    </comment>
    <comment ref="F25" authorId="0" shapeId="0" xr:uid="{BC704CCE-ED64-4B8D-98B6-E21B96B7005B}">
      <text>
        <r>
          <rPr>
            <b/>
            <sz val="9"/>
            <color indexed="81"/>
            <rFont val="Tahoma"/>
            <family val="2"/>
          </rPr>
          <t>This is the contribution margin ratio for your business.
Where, CMR= (CM/Selling Price)</t>
        </r>
      </text>
    </comment>
    <comment ref="F26" authorId="0" shapeId="0" xr:uid="{44D2EBF7-3AEE-4C73-A074-B8A464F42173}">
      <text>
        <r>
          <rPr>
            <b/>
            <sz val="9"/>
            <color indexed="81"/>
            <rFont val="Tahoma"/>
            <family val="2"/>
          </rPr>
          <t>This is the calculated break even point for your business.
BEP Units= CM/Total Fixed Costs.</t>
        </r>
      </text>
    </comment>
    <comment ref="F27" authorId="0" shapeId="0" xr:uid="{CAC9DC04-66E8-4853-B7DF-D16D2C741009}">
      <text>
        <r>
          <rPr>
            <b/>
            <sz val="9"/>
            <color indexed="81"/>
            <rFont val="Tahoma"/>
            <family val="2"/>
          </rPr>
          <t>This is the break even sales amount for your business.
Break Even Sales= (Break Even Units * Selling Price)</t>
        </r>
      </text>
    </comment>
  </commentList>
</comments>
</file>

<file path=xl/sharedStrings.xml><?xml version="1.0" encoding="utf-8"?>
<sst xmlns="http://schemas.openxmlformats.org/spreadsheetml/2006/main" count="63" uniqueCount="34">
  <si>
    <t>Break Even Analysis</t>
  </si>
  <si>
    <t>Product Details</t>
  </si>
  <si>
    <t>Product Name</t>
  </si>
  <si>
    <t>Selling Price</t>
  </si>
  <si>
    <t>Fixed Costs</t>
  </si>
  <si>
    <t>Cost Type</t>
  </si>
  <si>
    <t>Amount</t>
  </si>
  <si>
    <t>Advertising</t>
  </si>
  <si>
    <t>Rent</t>
  </si>
  <si>
    <t>Utilities</t>
  </si>
  <si>
    <t>Supplies</t>
  </si>
  <si>
    <t>Taxes</t>
  </si>
  <si>
    <t>Payroll</t>
  </si>
  <si>
    <t>Total Fixed Costs</t>
  </si>
  <si>
    <t>Variable Costs</t>
  </si>
  <si>
    <t>Variable Costs Per Unit</t>
  </si>
  <si>
    <t>Costs of Goods</t>
  </si>
  <si>
    <t>Direct Labor</t>
  </si>
  <si>
    <t>Overhead</t>
  </si>
  <si>
    <t>Variable Costs Based on Percentage</t>
  </si>
  <si>
    <t>Type</t>
  </si>
  <si>
    <t>Total Variable Cost Per Unit</t>
  </si>
  <si>
    <t>Total Fixed Cost</t>
  </si>
  <si>
    <t>Break Even Units</t>
  </si>
  <si>
    <t>Break Even Sales</t>
  </si>
  <si>
    <t>Product A</t>
  </si>
  <si>
    <t>Contribution Margin</t>
  </si>
  <si>
    <t>Contribution Margin Ratio</t>
  </si>
  <si>
    <t>Commissions</t>
  </si>
  <si>
    <t>From Date</t>
  </si>
  <si>
    <t>To Date</t>
  </si>
  <si>
    <t>=</t>
  </si>
  <si>
    <t>Other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</si>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</sst>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medium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medium">
        <color theme="1" tint="0.249977111117893"/>
      </right>
      <top style="thin">
        <color theme="1" tint="0.249977111117893"/>
      </top>
      <bottom/>
      <diagonal/>
    </border>
    <border>
      <left style="thin">
        <color indexed="64"/>
      </left>
      <right style="medium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/>
      <right style="medium">
        <color theme="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/>
      <bottom style="medium">
        <color rgb="FF00206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00206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4" borderId="23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right" vertical="center"/>
      <protection locked="0"/>
    </xf>
    <xf numFmtId="0" fontId="3" fillId="4" borderId="40" xfId="0" applyFont="1" applyFill="1" applyBorder="1" applyAlignment="1" applyProtection="1">
      <alignment horizontal="right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42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42" fontId="0" fillId="0" borderId="0" xfId="0" applyNumberFormat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0" fontId="1" fillId="5" borderId="16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7" xfId="0" applyFont="1" applyFill="1" applyBorder="1" applyAlignment="1" applyProtection="1">
      <alignment vertical="center"/>
      <protection locked="0"/>
    </xf>
    <xf numFmtId="0" fontId="1" fillId="5" borderId="8" xfId="0" applyFon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</xf>
    <xf numFmtId="42" fontId="0" fillId="2" borderId="1" xfId="0" applyNumberFormat="1" applyFill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42" fontId="0" fillId="0" borderId="2" xfId="0" applyNumberFormat="1" applyBorder="1" applyAlignment="1" applyProtection="1">
      <alignment vertical="center"/>
    </xf>
    <xf numFmtId="1" fontId="0" fillId="2" borderId="25" xfId="0" applyNumberFormat="1" applyFill="1" applyBorder="1" applyAlignment="1" applyProtection="1">
      <alignment vertical="center"/>
    </xf>
    <xf numFmtId="42" fontId="0" fillId="2" borderId="26" xfId="0" applyNumberFormat="1" applyFill="1" applyBorder="1" applyAlignment="1" applyProtection="1">
      <alignment vertical="center"/>
    </xf>
    <xf numFmtId="10" fontId="0" fillId="0" borderId="25" xfId="0" applyNumberFormat="1" applyBorder="1" applyAlignment="1" applyProtection="1">
      <alignment vertical="center"/>
    </xf>
    <xf numFmtId="42" fontId="0" fillId="0" borderId="25" xfId="0" applyNumberFormat="1" applyBorder="1" applyAlignment="1" applyProtection="1">
      <alignment vertical="center"/>
    </xf>
    <xf numFmtId="42" fontId="0" fillId="0" borderId="24" xfId="0" applyNumberFormat="1" applyBorder="1" applyAlignment="1" applyProtection="1">
      <alignment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F56E6FE-B930-4D9B-A4E0-A65A1C53052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30480</xdr:rowOff>
    </xdr:from>
    <xdr:to>
      <xdr:col>7</xdr:col>
      <xdr:colOff>7619</xdr:colOff>
      <xdr:row>2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EEF21D-2BAA-4DBF-8765-C8F9EE3619A5}"/>
            </a:ext>
          </a:extLst>
        </xdr:cNvPr>
        <xdr:cNvSpPr txBox="1"/>
      </xdr:nvSpPr>
      <xdr:spPr>
        <a:xfrm>
          <a:off x="190500" y="160020"/>
          <a:ext cx="6233159" cy="25908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 b="1" i="0" baseline="0">
              <a:solidFill>
                <a:schemeClr val="bg1"/>
              </a:solidFill>
            </a:rPr>
            <a:t>Product Break Even Analysis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FA6E-99DA-4605-82A6-04291D53513E}">
  <dimension ref="B1:J27"/>
  <sheetViews>
    <sheetView showGridLines="0" tabSelected="1" workbookViewId="0">
      <selection activeCell="L20" sqref="L20"/>
    </sheetView>
  </sheetViews>
  <sheetFormatPr defaultRowHeight="14.4" x14ac:dyDescent="0.3"/>
  <cols>
    <col min="1" max="1" width="2.6640625" style="33" customWidth="1"/>
    <col min="2" max="2" width="24.6640625" style="33" customWidth="1"/>
    <col min="3" max="3" width="12.88671875" style="33" customWidth="1"/>
    <col min="4" max="4" width="13.44140625" style="33" bestFit="1" customWidth="1"/>
    <col min="5" max="5" width="9.77734375" style="33" customWidth="1"/>
    <col min="6" max="6" width="16.88671875" style="33" customWidth="1"/>
    <col min="7" max="7" width="17.44140625" style="33" customWidth="1"/>
    <col min="8" max="9" width="8.88671875" style="33"/>
    <col min="10" max="10" width="10.109375" style="33" bestFit="1" customWidth="1"/>
    <col min="11" max="15" width="8.88671875" style="33"/>
    <col min="16" max="16" width="12.44140625" style="33" customWidth="1"/>
    <col min="17" max="16384" width="8.88671875" style="33"/>
  </cols>
  <sheetData>
    <row r="1" spans="2:10" ht="10.199999999999999" customHeight="1" x14ac:dyDescent="0.3"/>
    <row r="2" spans="2:10" ht="21.6" customHeight="1" x14ac:dyDescent="0.3"/>
    <row r="3" spans="2:10" ht="8.4" customHeight="1" x14ac:dyDescent="0.3"/>
    <row r="4" spans="2:10" ht="15" customHeight="1" x14ac:dyDescent="0.3">
      <c r="B4" s="28" t="s">
        <v>1</v>
      </c>
      <c r="C4" s="29"/>
      <c r="D4" s="29"/>
      <c r="E4" s="29"/>
      <c r="F4" s="29"/>
      <c r="G4" s="30"/>
    </row>
    <row r="5" spans="2:10" ht="15" thickBot="1" x14ac:dyDescent="0.35">
      <c r="B5" s="1" t="s">
        <v>2</v>
      </c>
      <c r="C5" s="34" t="s">
        <v>25</v>
      </c>
      <c r="D5" s="1" t="s">
        <v>29</v>
      </c>
      <c r="E5" s="35">
        <v>44927</v>
      </c>
      <c r="F5" s="1" t="s">
        <v>23</v>
      </c>
      <c r="G5" s="49">
        <f>$F$26</f>
        <v>80.180180180180187</v>
      </c>
    </row>
    <row r="6" spans="2:10" x14ac:dyDescent="0.3">
      <c r="B6" s="2" t="s">
        <v>3</v>
      </c>
      <c r="C6" s="36">
        <v>100</v>
      </c>
      <c r="D6" s="3" t="s">
        <v>30</v>
      </c>
      <c r="E6" s="37">
        <v>45292</v>
      </c>
      <c r="F6" s="3" t="s">
        <v>24</v>
      </c>
      <c r="G6" s="50">
        <f>$F$27</f>
        <v>8018.0180180180187</v>
      </c>
    </row>
    <row r="7" spans="2:10" ht="7.8" customHeight="1" x14ac:dyDescent="0.3">
      <c r="C7" s="38"/>
      <c r="D7" s="39"/>
      <c r="E7" s="40"/>
      <c r="F7" s="39"/>
      <c r="G7" s="38"/>
    </row>
    <row r="8" spans="2:10" ht="14.4" customHeight="1" thickBot="1" x14ac:dyDescent="0.35">
      <c r="B8" s="20" t="s">
        <v>4</v>
      </c>
      <c r="C8" s="25"/>
      <c r="D8" s="17" t="s">
        <v>14</v>
      </c>
      <c r="E8" s="18"/>
      <c r="F8" s="18"/>
      <c r="G8" s="19"/>
    </row>
    <row r="9" spans="2:10" ht="14.4" customHeight="1" thickBot="1" x14ac:dyDescent="0.35">
      <c r="B9" s="26"/>
      <c r="C9" s="27"/>
      <c r="D9" s="23" t="s">
        <v>15</v>
      </c>
      <c r="E9" s="24"/>
      <c r="F9" s="31" t="s">
        <v>19</v>
      </c>
      <c r="G9" s="32"/>
    </row>
    <row r="10" spans="2:10" ht="14.4" customHeight="1" thickBot="1" x14ac:dyDescent="0.35">
      <c r="B10" s="11" t="s">
        <v>5</v>
      </c>
      <c r="C10" s="11" t="s">
        <v>6</v>
      </c>
      <c r="D10" s="11" t="s">
        <v>5</v>
      </c>
      <c r="E10" s="13" t="s">
        <v>6</v>
      </c>
      <c r="F10" s="12" t="s">
        <v>20</v>
      </c>
      <c r="G10" s="14" t="s">
        <v>6</v>
      </c>
    </row>
    <row r="11" spans="2:10" ht="14.4" customHeight="1" thickBot="1" x14ac:dyDescent="0.35">
      <c r="B11" s="4" t="s">
        <v>7</v>
      </c>
      <c r="C11" s="36">
        <v>500</v>
      </c>
      <c r="D11" s="5" t="s">
        <v>16</v>
      </c>
      <c r="E11" s="36">
        <v>8</v>
      </c>
      <c r="F11" s="5" t="s">
        <v>28</v>
      </c>
      <c r="G11" s="41">
        <v>2.5000000000000001E-2</v>
      </c>
      <c r="J11" s="42"/>
    </row>
    <row r="12" spans="2:10" ht="15" thickBot="1" x14ac:dyDescent="0.35">
      <c r="B12" s="6" t="s">
        <v>8</v>
      </c>
      <c r="C12" s="36">
        <v>1200</v>
      </c>
      <c r="D12" s="5" t="s">
        <v>17</v>
      </c>
      <c r="E12" s="36">
        <v>16</v>
      </c>
      <c r="F12" s="5" t="s">
        <v>32</v>
      </c>
      <c r="G12" s="43" t="s">
        <v>33</v>
      </c>
    </row>
    <row r="13" spans="2:10" ht="15" thickBot="1" x14ac:dyDescent="0.35">
      <c r="B13" s="6" t="s">
        <v>9</v>
      </c>
      <c r="C13" s="36">
        <v>620</v>
      </c>
      <c r="D13" s="5" t="s">
        <v>18</v>
      </c>
      <c r="E13" s="36">
        <v>18</v>
      </c>
      <c r="F13" s="5" t="s">
        <v>33</v>
      </c>
      <c r="G13" s="43" t="s">
        <v>33</v>
      </c>
    </row>
    <row r="14" spans="2:10" ht="15" thickBot="1" x14ac:dyDescent="0.35">
      <c r="B14" s="6" t="s">
        <v>10</v>
      </c>
      <c r="C14" s="36">
        <v>800</v>
      </c>
      <c r="D14" s="5" t="s">
        <v>32</v>
      </c>
      <c r="E14" s="43" t="s">
        <v>33</v>
      </c>
      <c r="F14" s="5" t="s">
        <v>33</v>
      </c>
      <c r="G14" s="43" t="s">
        <v>33</v>
      </c>
    </row>
    <row r="15" spans="2:10" ht="15" thickBot="1" x14ac:dyDescent="0.35">
      <c r="B15" s="6" t="s">
        <v>11</v>
      </c>
      <c r="C15" s="36">
        <v>430</v>
      </c>
      <c r="D15" s="5" t="s">
        <v>33</v>
      </c>
      <c r="E15" s="43" t="s">
        <v>33</v>
      </c>
      <c r="F15" s="5" t="s">
        <v>33</v>
      </c>
      <c r="G15" s="43" t="s">
        <v>33</v>
      </c>
    </row>
    <row r="16" spans="2:10" ht="15" thickBot="1" x14ac:dyDescent="0.35">
      <c r="B16" s="6" t="s">
        <v>12</v>
      </c>
      <c r="C16" s="36">
        <v>900</v>
      </c>
      <c r="D16" s="5" t="s">
        <v>33</v>
      </c>
      <c r="E16" s="43" t="s">
        <v>33</v>
      </c>
      <c r="F16" s="5" t="s">
        <v>33</v>
      </c>
      <c r="G16" s="43" t="s">
        <v>33</v>
      </c>
    </row>
    <row r="17" spans="2:7" ht="15" thickBot="1" x14ac:dyDescent="0.35">
      <c r="B17" s="6" t="s">
        <v>32</v>
      </c>
      <c r="C17" s="36" t="s">
        <v>33</v>
      </c>
      <c r="D17" s="5" t="s">
        <v>33</v>
      </c>
      <c r="E17" s="36" t="s">
        <v>33</v>
      </c>
      <c r="F17" s="5" t="s">
        <v>33</v>
      </c>
      <c r="G17" s="44" t="s">
        <v>33</v>
      </c>
    </row>
    <row r="18" spans="2:7" x14ac:dyDescent="0.3">
      <c r="B18" s="2" t="s">
        <v>33</v>
      </c>
      <c r="C18" s="36" t="s">
        <v>33</v>
      </c>
      <c r="D18" s="15" t="s">
        <v>31</v>
      </c>
      <c r="E18" s="52">
        <f>SUM(E11:E17)</f>
        <v>42</v>
      </c>
      <c r="F18" s="16" t="s">
        <v>31</v>
      </c>
      <c r="G18" s="51">
        <f>C6*(SUM(G11:G17))</f>
        <v>2.5</v>
      </c>
    </row>
    <row r="19" spans="2:7" x14ac:dyDescent="0.3">
      <c r="B19" s="45" t="s">
        <v>13</v>
      </c>
      <c r="C19" s="50">
        <f>SUM(C11:C18)</f>
        <v>4450</v>
      </c>
      <c r="D19" s="46" t="s">
        <v>21</v>
      </c>
      <c r="E19" s="47"/>
      <c r="F19" s="48"/>
      <c r="G19" s="50">
        <f>SUM($E$18,$G$18)</f>
        <v>44.5</v>
      </c>
    </row>
    <row r="20" spans="2:7" ht="9" customHeight="1" x14ac:dyDescent="0.3"/>
    <row r="21" spans="2:7" ht="16.2" customHeight="1" x14ac:dyDescent="0.3">
      <c r="C21" s="20" t="s">
        <v>0</v>
      </c>
      <c r="D21" s="21"/>
      <c r="E21" s="21"/>
      <c r="F21" s="22"/>
    </row>
    <row r="22" spans="2:7" ht="15" customHeight="1" thickBot="1" x14ac:dyDescent="0.35">
      <c r="C22" s="7" t="s">
        <v>22</v>
      </c>
      <c r="D22" s="8"/>
      <c r="E22" s="8"/>
      <c r="F22" s="57">
        <f>$C$19</f>
        <v>4450</v>
      </c>
    </row>
    <row r="23" spans="2:7" ht="15" thickBot="1" x14ac:dyDescent="0.35">
      <c r="C23" s="9" t="s">
        <v>21</v>
      </c>
      <c r="D23" s="5"/>
      <c r="E23" s="5"/>
      <c r="F23" s="56">
        <f>$G$19</f>
        <v>44.5</v>
      </c>
    </row>
    <row r="24" spans="2:7" ht="15" thickBot="1" x14ac:dyDescent="0.35">
      <c r="C24" s="9" t="s">
        <v>26</v>
      </c>
      <c r="D24" s="5"/>
      <c r="E24" s="5"/>
      <c r="F24" s="56">
        <f>$C$6-$F$23</f>
        <v>55.5</v>
      </c>
    </row>
    <row r="25" spans="2:7" ht="15" thickBot="1" x14ac:dyDescent="0.35">
      <c r="C25" s="9" t="s">
        <v>27</v>
      </c>
      <c r="D25" s="5"/>
      <c r="E25" s="5"/>
      <c r="F25" s="55">
        <f>$F$24/$C$6</f>
        <v>0.55500000000000005</v>
      </c>
    </row>
    <row r="26" spans="2:7" ht="15" thickBot="1" x14ac:dyDescent="0.35">
      <c r="C26" s="9" t="s">
        <v>23</v>
      </c>
      <c r="D26" s="5"/>
      <c r="E26" s="5"/>
      <c r="F26" s="53">
        <f>$F$22/$F$24</f>
        <v>80.180180180180187</v>
      </c>
    </row>
    <row r="27" spans="2:7" x14ac:dyDescent="0.3">
      <c r="C27" s="10" t="s">
        <v>24</v>
      </c>
      <c r="D27" s="3"/>
      <c r="E27" s="3"/>
      <c r="F27" s="54">
        <f>$F$26*$C$6</f>
        <v>8018.0180180180187</v>
      </c>
    </row>
  </sheetData>
  <sheetProtection sheet="1" objects="1" scenarios="1"/>
  <mergeCells count="7">
    <mergeCell ref="D8:G8"/>
    <mergeCell ref="C21:F21"/>
    <mergeCell ref="D9:E9"/>
    <mergeCell ref="B8:C9"/>
    <mergeCell ref="B4:G4"/>
    <mergeCell ref="D19:F19"/>
    <mergeCell ref="F9:G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Break Even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Mashhura Jahan</dc:creator>
  <cp:lastModifiedBy>Md. Tanjim Reza Tanim</cp:lastModifiedBy>
  <dcterms:created xsi:type="dcterms:W3CDTF">2015-06-05T18:17:20Z</dcterms:created>
  <dcterms:modified xsi:type="dcterms:W3CDTF">2024-02-19T05:26:16Z</dcterms:modified>
</cp:coreProperties>
</file>