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1CF31FF0-F665-4205-8242-F5D0D9E37595}" xr6:coauthVersionLast="47" xr6:coauthVersionMax="47" xr10:uidLastSave="{00000000-0000-0000-0000-000000000000}"/>
  <bookViews>
    <workbookView xWindow="-108" yWindow="-108" windowWidth="23256" windowHeight="12576" tabRatio="904" xr2:uid="{828FDB00-59EF-4E90-B327-F0BAC30F7207}"/>
  </bookViews>
  <sheets>
    <sheet name="Home Page" sheetId="14" r:id="rId1"/>
    <sheet name="Dataset" sheetId="1" r:id="rId2"/>
    <sheet name="1. Exact Text|Side-by-Side" sheetId="11" r:id="rId3"/>
    <sheet name="2. Exact Text|Whole Column" sheetId="25" r:id="rId4"/>
    <sheet name="3.1 Same First Name" sheetId="12" r:id="rId5"/>
    <sheet name="3.2 Same Last Name" sheetId="22" r:id="rId6"/>
    <sheet name="4.1 Match First N Characters" sheetId="2" r:id="rId7"/>
    <sheet name="4.2 Match Last N Characters" sheetId="21" r:id="rId8"/>
    <sheet name="5.1 Words with Same Prefix" sheetId="20" r:id="rId9"/>
    <sheet name="5.2 Words with Same Suffix" sheetId="23" r:id="rId10"/>
    <sheet name="6. VBA" sheetId="24" r:id="rId11"/>
    <sheet name="More Tool (Find)" sheetId="4" r:id="rId12"/>
    <sheet name="List of Suffix and Prefix" sheetId="19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21" l="1"/>
  <c r="E12" i="21"/>
  <c r="E13" i="21"/>
  <c r="E14" i="21"/>
  <c r="E15" i="21"/>
  <c r="E16" i="21"/>
  <c r="E17" i="21"/>
  <c r="E18" i="21"/>
  <c r="E19" i="21"/>
  <c r="E20" i="21"/>
  <c r="E21" i="21"/>
  <c r="E22" i="21"/>
  <c r="E10" i="21"/>
  <c r="E11" i="2"/>
  <c r="E12" i="2"/>
  <c r="E13" i="2"/>
  <c r="E14" i="2"/>
  <c r="E15" i="2"/>
  <c r="E16" i="2"/>
  <c r="E17" i="2"/>
  <c r="E18" i="2"/>
  <c r="E19" i="2"/>
  <c r="E20" i="2"/>
  <c r="E21" i="2"/>
  <c r="E22" i="2"/>
  <c r="E10" i="2"/>
  <c r="E6" i="12"/>
  <c r="E7" i="12"/>
  <c r="E8" i="12"/>
  <c r="E9" i="12"/>
  <c r="E10" i="12"/>
  <c r="E11" i="12"/>
  <c r="E12" i="12"/>
  <c r="E13" i="12"/>
  <c r="E14" i="12"/>
  <c r="E15" i="12"/>
  <c r="E7" i="22"/>
  <c r="E8" i="22"/>
  <c r="E9" i="22"/>
  <c r="E10" i="22"/>
  <c r="E11" i="22"/>
  <c r="E12" i="22"/>
  <c r="E13" i="22"/>
  <c r="E14" i="22"/>
  <c r="E15" i="22"/>
  <c r="E6" i="22"/>
  <c r="K5" i="25"/>
  <c r="E7" i="11"/>
  <c r="E8" i="11"/>
  <c r="E9" i="11"/>
  <c r="E10" i="11"/>
  <c r="E11" i="11"/>
  <c r="E12" i="11"/>
  <c r="E13" i="11"/>
  <c r="E14" i="11"/>
  <c r="E15" i="11"/>
  <c r="E6" i="11"/>
  <c r="O9" i="23"/>
  <c r="T9" i="20"/>
  <c r="T9" i="21"/>
  <c r="S9" i="2"/>
  <c r="K5" i="11"/>
  <c r="E10" i="23" a="1"/>
  <c r="E10" i="23" s="1"/>
  <c r="E10" i="20" a="1"/>
  <c r="E10" i="20" s="1"/>
  <c r="E9" i="23"/>
  <c r="E9" i="20"/>
  <c r="E9" i="21"/>
  <c r="E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<sst xmlns="http://schemas.openxmlformats.org/spreadsheetml/2006/main" count="606" uniqueCount="155">
  <si>
    <t>Joey Tribiaani</t>
  </si>
  <si>
    <t>Rachel Green</t>
  </si>
  <si>
    <t>John Doe</t>
  </si>
  <si>
    <t>Robert Johnson</t>
  </si>
  <si>
    <t>Richard Anderson</t>
  </si>
  <si>
    <t>Billing Name</t>
  </si>
  <si>
    <t>Full Name</t>
  </si>
  <si>
    <t>Ross Tailor</t>
  </si>
  <si>
    <t>Ross Taylor</t>
  </si>
  <si>
    <t>Brian Lara</t>
  </si>
  <si>
    <t>Susan T. White</t>
  </si>
  <si>
    <t>Sample Dataset</t>
  </si>
  <si>
    <t>Monica Bellucci</t>
  </si>
  <si>
    <t>How to Find Similar Text in Two Columns in Excel</t>
  </si>
  <si>
    <t>Learn to find similar text in two columns with this free workbook. Read the article and practice yourself.</t>
  </si>
  <si>
    <t>Prepared By</t>
  </si>
  <si>
    <t>Sajid Ahmed</t>
  </si>
  <si>
    <t>Last Update</t>
  </si>
  <si>
    <t>Reviewed By</t>
  </si>
  <si>
    <t>Masum Mahdy</t>
  </si>
  <si>
    <t>Article Link</t>
  </si>
  <si>
    <t>Monica Belucci</t>
  </si>
  <si>
    <t>Dataset</t>
  </si>
  <si>
    <t>Back to Home Page</t>
  </si>
  <si>
    <t>Find Similar Text in Two Columns in Excel</t>
  </si>
  <si>
    <t>Input no. of characters here &gt;&gt;</t>
  </si>
  <si>
    <t>Rachel Gree</t>
  </si>
  <si>
    <t>Robwrt Johnson</t>
  </si>
  <si>
    <t>Rihard Anderson</t>
  </si>
  <si>
    <t>auto</t>
  </si>
  <si>
    <t>co</t>
  </si>
  <si>
    <t>de</t>
  </si>
  <si>
    <t>dis</t>
  </si>
  <si>
    <t>Prefix</t>
  </si>
  <si>
    <t>List of Words-2</t>
  </si>
  <si>
    <t>List of Words-1</t>
  </si>
  <si>
    <t>ant</t>
  </si>
  <si>
    <t>How Many First Characters Do You Want to Match?</t>
  </si>
  <si>
    <t>How Many Last Characters Do You Want to Match?</t>
  </si>
  <si>
    <t>First Names Match in Both Columns?</t>
  </si>
  <si>
    <t>Last Names Match in Both Columns?</t>
  </si>
  <si>
    <t>Main Content</t>
  </si>
  <si>
    <t>Which Prefix Do You Want to Match?</t>
  </si>
  <si>
    <t>Which Suffix Do You Want to Match?</t>
  </si>
  <si>
    <t>Input prefix here &gt;&gt;</t>
  </si>
  <si>
    <t>Input suffix here &gt;&gt;</t>
  </si>
  <si>
    <t>Suffix</t>
  </si>
  <si>
    <t>tion</t>
  </si>
  <si>
    <t>ly</t>
  </si>
  <si>
    <t>ist</t>
  </si>
  <si>
    <t>ment</t>
  </si>
  <si>
    <t>ible</t>
  </si>
  <si>
    <r>
      <t>Ross Ta</t>
    </r>
    <r>
      <rPr>
        <sz val="11"/>
        <rFont val="Calibri"/>
        <family val="2"/>
        <scheme val="minor"/>
      </rPr>
      <t>ylor</t>
    </r>
  </si>
  <si>
    <r>
      <t>Monica Bel</t>
    </r>
    <r>
      <rPr>
        <sz val="11"/>
        <rFont val="Calibri"/>
        <family val="2"/>
        <scheme val="minor"/>
      </rPr>
      <t>ucci</t>
    </r>
  </si>
  <si>
    <r>
      <t>Rob</t>
    </r>
    <r>
      <rPr>
        <sz val="11"/>
        <rFont val="Calibri"/>
        <family val="2"/>
        <scheme val="minor"/>
      </rPr>
      <t>wrt Johnson</t>
    </r>
  </si>
  <si>
    <r>
      <t>Ri</t>
    </r>
    <r>
      <rPr>
        <sz val="11"/>
        <rFont val="Calibri"/>
        <family val="2"/>
        <scheme val="minor"/>
      </rPr>
      <t>hard Anderson</t>
    </r>
  </si>
  <si>
    <t>Use of Find Command to Find Similar Text</t>
  </si>
  <si>
    <t>&lt;&lt; You can add any prefix or suffix to these lists until you reach the 100th row.</t>
  </si>
  <si>
    <t>The drop-down lists in the respective sheets will be updated accordingly.</t>
  </si>
  <si>
    <t>Anticlimax</t>
  </si>
  <si>
    <t>Antiseptic</t>
  </si>
  <si>
    <t>Autonomous</t>
  </si>
  <si>
    <t>Dangerous</t>
  </si>
  <si>
    <t>Cofounder</t>
  </si>
  <si>
    <t>Autocrat</t>
  </si>
  <si>
    <t>Deactive</t>
  </si>
  <si>
    <t>Creative</t>
  </si>
  <si>
    <t>Dissimilar</t>
  </si>
  <si>
    <t>Disqualified</t>
  </si>
  <si>
    <t>Enable</t>
  </si>
  <si>
    <t>Comfortable</t>
  </si>
  <si>
    <t>Expand</t>
  </si>
  <si>
    <t>Enlarge</t>
  </si>
  <si>
    <t>International</t>
  </si>
  <si>
    <t>Interstate</t>
  </si>
  <si>
    <t>Nonstop</t>
  </si>
  <si>
    <t>Nonprofit</t>
  </si>
  <si>
    <t>Preview</t>
  </si>
  <si>
    <t>Review</t>
  </si>
  <si>
    <t>Retake</t>
  </si>
  <si>
    <t>Redo</t>
  </si>
  <si>
    <t>Subordinate</t>
  </si>
  <si>
    <t>Subsequent</t>
  </si>
  <si>
    <t>Unhappy</t>
  </si>
  <si>
    <t>Sloppy</t>
  </si>
  <si>
    <t>Information</t>
  </si>
  <si>
    <t>Happily</t>
  </si>
  <si>
    <t>Pianist</t>
  </si>
  <si>
    <t>Incredible</t>
  </si>
  <si>
    <t>Cooperation</t>
  </si>
  <si>
    <t>Scientist</t>
  </si>
  <si>
    <t>Geologist</t>
  </si>
  <si>
    <t>Government</t>
  </si>
  <si>
    <t>Quickly</t>
  </si>
  <si>
    <t>Carefully</t>
  </si>
  <si>
    <t>Artist</t>
  </si>
  <si>
    <t>Communication</t>
  </si>
  <si>
    <t>Agreement</t>
  </si>
  <si>
    <t>Environment</t>
  </si>
  <si>
    <t>Coexist</t>
  </si>
  <si>
    <t>Coalition</t>
  </si>
  <si>
    <t>Excitement</t>
  </si>
  <si>
    <t>Intelligently</t>
  </si>
  <si>
    <t>Journalist</t>
  </si>
  <si>
    <t>Beautifully</t>
  </si>
  <si>
    <t>Accessible</t>
  </si>
  <si>
    <t>Development</t>
  </si>
  <si>
    <t>Flexible</t>
  </si>
  <si>
    <t>Education</t>
  </si>
  <si>
    <t>Easy</t>
  </si>
  <si>
    <t>Disapprove</t>
  </si>
  <si>
    <t>Detoxify</t>
  </si>
  <si>
    <t>Automatic</t>
  </si>
  <si>
    <t>Exclude</t>
  </si>
  <si>
    <t>Devalue</t>
  </si>
  <si>
    <t>Antique</t>
  </si>
  <si>
    <t>Anticipate</t>
  </si>
  <si>
    <t>Disinfect</t>
  </si>
  <si>
    <t>Disobey</t>
  </si>
  <si>
    <t>Antisocial</t>
  </si>
  <si>
    <t>Defrost</t>
  </si>
  <si>
    <t>Disconnected</t>
  </si>
  <si>
    <t>Autograph</t>
  </si>
  <si>
    <t>Autopilot</t>
  </si>
  <si>
    <t>Discomfort</t>
  </si>
  <si>
    <t>Coauthor</t>
  </si>
  <si>
    <t>Practice Here</t>
  </si>
  <si>
    <t>Column 1</t>
  </si>
  <si>
    <t>Column 2</t>
  </si>
  <si>
    <r>
      <rPr>
        <b/>
        <sz val="13"/>
        <color rgb="FF272760"/>
        <rFont val="Calibri"/>
        <family val="2"/>
        <scheme val="minor"/>
      </rPr>
      <t>Case 1.</t>
    </r>
    <r>
      <rPr>
        <sz val="13"/>
        <color rgb="FF272760"/>
        <rFont val="Calibri"/>
        <family val="2"/>
        <scheme val="minor"/>
      </rPr>
      <t xml:space="preserve"> Two Columns Contain Same Text in Adjacent Cells of Same Row?</t>
    </r>
  </si>
  <si>
    <t>Result</t>
  </si>
  <si>
    <t>Brian C. Lara</t>
  </si>
  <si>
    <t>Ross P. Taylor</t>
  </si>
  <si>
    <t>&lt;&lt; Choose a name from this list</t>
  </si>
  <si>
    <r>
      <rPr>
        <b/>
        <sz val="13"/>
        <color rgb="FF272760"/>
        <rFont val="Calibri"/>
        <family val="2"/>
        <scheme val="minor"/>
      </rPr>
      <t>Case 2.</t>
    </r>
    <r>
      <rPr>
        <sz val="13"/>
        <color rgb="FF272760"/>
        <rFont val="Calibri"/>
        <family val="2"/>
        <scheme val="minor"/>
      </rPr>
      <t xml:space="preserve"> Highlight If the Columns Contain a Specific Name</t>
    </r>
  </si>
  <si>
    <t>Criteria</t>
  </si>
  <si>
    <t>BrianC. Lara</t>
  </si>
  <si>
    <t>First Names Same in Both Columns?</t>
  </si>
  <si>
    <t>Last Names Same in Both Columns?</t>
  </si>
  <si>
    <r>
      <rPr>
        <b/>
        <sz val="13"/>
        <color rgb="FF272760"/>
        <rFont val="Calibri"/>
        <family val="2"/>
        <scheme val="minor"/>
      </rPr>
      <t>Case 3.1.</t>
    </r>
    <r>
      <rPr>
        <sz val="13"/>
        <color rgb="FF272760"/>
        <rFont val="Calibri"/>
        <family val="2"/>
        <scheme val="minor"/>
      </rPr>
      <t xml:space="preserve"> Check If First Names Are Same in 2 Columns</t>
    </r>
  </si>
  <si>
    <r>
      <rPr>
        <b/>
        <sz val="13"/>
        <color rgb="FF272760"/>
        <rFont val="Calibri"/>
        <family val="2"/>
        <scheme val="minor"/>
      </rPr>
      <t>Case 3.2.</t>
    </r>
    <r>
      <rPr>
        <sz val="13"/>
        <color rgb="FF272760"/>
        <rFont val="Calibri"/>
        <family val="2"/>
        <scheme val="minor"/>
      </rPr>
      <t xml:space="preserve"> Check If Last Names Are Same in 2 Columns</t>
    </r>
  </si>
  <si>
    <r>
      <rPr>
        <b/>
        <sz val="13"/>
        <color rgb="FF272760"/>
        <rFont val="Calibri"/>
        <family val="2"/>
        <scheme val="minor"/>
      </rPr>
      <t>Case 4.1.</t>
    </r>
    <r>
      <rPr>
        <sz val="13"/>
        <color rgb="FF272760"/>
        <rFont val="Calibri"/>
        <family val="2"/>
        <scheme val="minor"/>
      </rPr>
      <t xml:space="preserve"> Match First N Characters in Two Columns</t>
    </r>
  </si>
  <si>
    <r>
      <rPr>
        <b/>
        <sz val="13"/>
        <color rgb="FF272760"/>
        <rFont val="Calibri"/>
        <family val="2"/>
        <scheme val="minor"/>
      </rPr>
      <t>Case 4.2.</t>
    </r>
    <r>
      <rPr>
        <sz val="13"/>
        <color rgb="FF272760"/>
        <rFont val="Calibri"/>
        <family val="2"/>
        <scheme val="minor"/>
      </rPr>
      <t xml:space="preserve"> Match Last N Characters in Two Columns</t>
    </r>
  </si>
  <si>
    <r>
      <rPr>
        <b/>
        <sz val="13"/>
        <color rgb="FF272760"/>
        <rFont val="Calibri"/>
        <family val="2"/>
        <scheme val="minor"/>
      </rPr>
      <t>Case 5.1.</t>
    </r>
    <r>
      <rPr>
        <sz val="13"/>
        <color rgb="FF272760"/>
        <rFont val="Calibri"/>
        <family val="2"/>
        <scheme val="minor"/>
      </rPr>
      <t xml:space="preserve"> Find and Extract Words with Same Prefix</t>
    </r>
  </si>
  <si>
    <r>
      <rPr>
        <b/>
        <sz val="13"/>
        <color rgb="FF272760"/>
        <rFont val="Calibri"/>
        <family val="2"/>
        <scheme val="minor"/>
      </rPr>
      <t>Case 5.2.</t>
    </r>
    <r>
      <rPr>
        <sz val="13"/>
        <color rgb="FF272760"/>
        <rFont val="Calibri"/>
        <family val="2"/>
        <scheme val="minor"/>
      </rPr>
      <t xml:space="preserve"> Find and Extract Words with Same Suffix</t>
    </r>
  </si>
  <si>
    <r>
      <rPr>
        <b/>
        <sz val="13"/>
        <color rgb="FF272760"/>
        <rFont val="Calibri"/>
        <family val="2"/>
        <scheme val="minor"/>
      </rPr>
      <t>Case 6.</t>
    </r>
    <r>
      <rPr>
        <sz val="13"/>
        <color rgb="FF272760"/>
        <rFont val="Calibri"/>
        <family val="2"/>
        <scheme val="minor"/>
      </rPr>
      <t xml:space="preserve"> Highlight Similar Text Using VBA Code</t>
    </r>
  </si>
  <si>
    <t>Case 1. Two Columns Contain Same Text in Adjacent Cells of Same Row?</t>
  </si>
  <si>
    <t>Case 2. Highlight If the Columns Contain a Specific Name</t>
  </si>
  <si>
    <t>Case 3.1. Check If Two Columns Have Same First Name</t>
  </si>
  <si>
    <t>Case 3.2. Check If Two Columns Have Same Last Name</t>
  </si>
  <si>
    <t>Case 4.1. Match First N Characters in Two Columns</t>
  </si>
  <si>
    <t>Case 4.2. Match Last N Characters in Two Columns</t>
  </si>
  <si>
    <t>Case 5.1. Find and Extract Words with Same Prefix</t>
  </si>
  <si>
    <t>Case 5.2. Find and Extract Words with Same Suffix</t>
  </si>
  <si>
    <t>Case 6. Highlight Similar Text Using VBA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</si>
</sst>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&quot;₹&quot;\ * #,##0.00_ ;_ &quot;₹&quot;\ * \-#,##0.00_ ;_ &quot;₹&quot;\ * &quot;-&quot;??_ ;_ @_ "/>
  </numFmts>
  <fonts count="19" x14ac:knownFonts="1">
    <font>
      <sz val="11"/>
      <color theme="1"/>
      <name val="Calibri"/>
      <family val="2"/>
      <scheme val="minor"/>
    </font>
    <font>
      <b/>
      <sz val="14"/>
      <color rgb="FF27276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3"/>
      <color rgb="FF27276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22"/>
      <color theme="4" tint="-0.249977111117893"/>
      <name val="Calibri Light"/>
      <family val="2"/>
      <scheme val="major"/>
    </font>
    <font>
      <b/>
      <i/>
      <sz val="11"/>
      <color theme="1"/>
      <name val="Segoe UI Semibold"/>
      <family val="2"/>
    </font>
    <font>
      <b/>
      <sz val="12"/>
      <color theme="4" tint="-0.499984740745262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.5"/>
      <color rgb="FF27276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3"/>
      <color rgb="FF2727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2727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rgb="FF272760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/>
      <top style="thin">
        <color rgb="FFD9D9D9"/>
      </top>
      <bottom/>
      <diagonal/>
    </border>
    <border>
      <left/>
      <right/>
      <top style="thin">
        <color rgb="FFD9D9D9"/>
      </top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D9D9D9"/>
      </left>
      <right style="thin">
        <color theme="4" tint="0.39997558519241921"/>
      </right>
      <top style="thin">
        <color rgb="FFD9D9D9"/>
      </top>
      <bottom/>
      <diagonal/>
    </border>
  </borders>
  <cellStyleXfs count="7">
    <xf numFmtId="0" fontId="0" fillId="0" borderId="0"/>
    <xf numFmtId="164" fontId="5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vertical="center"/>
    </xf>
    <xf numFmtId="0" fontId="3" fillId="0" borderId="2" xfId="0" applyFont="1" applyBorder="1" applyAlignment="1">
      <alignment vertical="center"/>
    </xf>
    <xf numFmtId="0" fontId="1" fillId="2" borderId="1" xfId="0" applyFont="1" applyFill="1" applyBorder="1" applyAlignment="1">
      <alignment horizontal="centerContinuous" vertical="center"/>
    </xf>
    <xf numFmtId="0" fontId="4" fillId="2" borderId="1" xfId="0" applyFont="1" applyFill="1" applyBorder="1" applyAlignment="1">
      <alignment horizontal="centerContinuous" vertical="center"/>
    </xf>
    <xf numFmtId="0" fontId="2" fillId="3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Continuous"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9" fillId="0" borderId="0" xfId="5" applyFill="1"/>
    <xf numFmtId="14" fontId="0" fillId="0" borderId="0" xfId="0" applyNumberFormat="1" applyAlignment="1">
      <alignment horizontal="left" vertical="center"/>
    </xf>
    <xf numFmtId="0" fontId="8" fillId="0" borderId="6" xfId="3" applyAlignment="1">
      <alignment vertical="center"/>
    </xf>
    <xf numFmtId="0" fontId="9" fillId="0" borderId="0" xfId="4" applyFill="1"/>
    <xf numFmtId="0" fontId="9" fillId="0" borderId="0" xfId="4" applyFill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3" fillId="0" borderId="2" xfId="6" applyBorder="1" applyAlignment="1">
      <alignment vertical="center"/>
    </xf>
    <xf numFmtId="0" fontId="14" fillId="2" borderId="1" xfId="0" applyFont="1" applyFill="1" applyBorder="1" applyAlignment="1">
      <alignment horizontal="centerContinuous" vertical="center" wrapText="1"/>
    </xf>
    <xf numFmtId="0" fontId="13" fillId="0" borderId="0" xfId="6" applyAlignment="1">
      <alignment vertical="center"/>
    </xf>
    <xf numFmtId="0" fontId="15" fillId="3" borderId="4" xfId="0" applyFont="1" applyFill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13" fillId="0" borderId="0" xfId="6" applyAlignment="1">
      <alignment horizontal="left" vertical="center" indent="7"/>
    </xf>
    <xf numFmtId="0" fontId="13" fillId="0" borderId="0" xfId="6" applyAlignment="1">
      <alignment horizontal="left" vertical="center" indent="8"/>
    </xf>
    <xf numFmtId="0" fontId="13" fillId="0" borderId="0" xfId="6" applyAlignment="1">
      <alignment horizontal="left" vertical="center" indent="13"/>
    </xf>
    <xf numFmtId="0" fontId="13" fillId="0" borderId="0" xfId="6" applyAlignment="1">
      <alignment horizontal="left" vertical="center" indent="14"/>
    </xf>
    <xf numFmtId="0" fontId="13" fillId="0" borderId="0" xfId="6"/>
    <xf numFmtId="0" fontId="13" fillId="0" borderId="0" xfId="6" applyAlignment="1">
      <alignment horizontal="left" indent="2"/>
    </xf>
    <xf numFmtId="0" fontId="18" fillId="2" borderId="1" xfId="0" applyFont="1" applyFill="1" applyBorder="1" applyAlignment="1">
      <alignment horizontal="centerContinuous" vertical="center"/>
    </xf>
    <xf numFmtId="0" fontId="9" fillId="0" borderId="0" xfId="4"/>
    <xf numFmtId="0" fontId="3" fillId="0" borderId="0" xfId="0" applyFont="1" applyAlignment="1">
      <alignment vertical="center"/>
    </xf>
    <xf numFmtId="0" fontId="18" fillId="2" borderId="1" xfId="0" applyFont="1" applyFill="1" applyBorder="1" applyAlignment="1">
      <alignment horizontal="centerContinuous" vertical="center" wrapText="1"/>
    </xf>
    <xf numFmtId="0" fontId="0" fillId="5" borderId="0" xfId="0" applyFill="1"/>
    <xf numFmtId="0" fontId="15" fillId="3" borderId="5" xfId="0" applyFont="1" applyFill="1" applyBorder="1" applyAlignment="1">
      <alignment horizontal="left" vertical="center" wrapText="1"/>
    </xf>
    <xf numFmtId="0" fontId="15" fillId="3" borderId="0" xfId="0" applyFont="1" applyFill="1" applyAlignment="1">
      <alignment horizontal="left" vertical="center" wrapText="1"/>
    </xf>
  </cellXfs>
  <cellStyles count="7">
    <cellStyle name="Currency 2" xfId="1" xr:uid="{29A14498-7C87-420B-A3E0-FFF27631E07D}"/>
    <cellStyle name="Explanatory Text" xfId="6" builtinId="53"/>
    <cellStyle name="Heading 2" xfId="3" builtinId="17"/>
    <cellStyle name="Hyperlink" xfId="4" builtinId="8"/>
    <cellStyle name="Hyperlink 2" xfId="5" xr:uid="{80A73ED3-67FE-462B-A6C4-8B38412B23C1}"/>
    <cellStyle name="Normal" xfId="0" builtinId="0"/>
    <cellStyle name="Title" xfId="2" builtinId="15"/>
  </cellStyles>
  <dxfs count="4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fill>
        <patternFill>
          <bgColor theme="9" tint="0.79998168889431442"/>
        </patternFill>
      </fill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font>
        <b val="0"/>
        <i val="0"/>
        <color theme="9" tint="-0.24994659260841701"/>
      </font>
      <fill>
        <patternFill patternType="none">
          <bgColor auto="1"/>
        </patternFill>
      </fill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font>
        <color rgb="FFFF0000"/>
      </font>
      <fill>
        <patternFill patternType="none">
          <bgColor auto="1"/>
        </patternFill>
      </fill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fill>
        <patternFill>
          <bgColor theme="9" tint="0.79998168889431442"/>
        </patternFill>
      </fill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font>
        <b val="0"/>
        <i val="0"/>
        <color theme="9" tint="-0.24994659260841701"/>
      </font>
      <fill>
        <patternFill patternType="none">
          <bgColor auto="1"/>
        </patternFill>
      </fill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font>
        <color rgb="FFFF0000"/>
      </font>
      <fill>
        <patternFill patternType="none">
          <bgColor auto="1"/>
        </patternFill>
      </fill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font>
        <b val="0"/>
        <i val="0"/>
        <color theme="9" tint="-0.24994659260841701"/>
      </font>
      <fill>
        <patternFill patternType="none">
          <bgColor auto="1"/>
        </patternFill>
      </fill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fill>
        <patternFill>
          <bgColor theme="9" tint="0.79998168889431442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fill>
        <patternFill>
          <bgColor theme="9" tint="0.79998168889431442"/>
        </patternFill>
      </fill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font>
        <b val="0"/>
        <i val="0"/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theme="9" tint="-0.24994659260841701"/>
      </font>
      <fill>
        <patternFill patternType="none">
          <bgColor auto="1"/>
        </patternFill>
      </fill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  <vertical/>
        <horizontal/>
      </border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theme="9" tint="-0.24994659260841701"/>
      </font>
      <fill>
        <patternFill patternType="none">
          <bgColor auto="1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CB6B6"/>
      <color rgb="FFF350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123825</xdr:rowOff>
    </xdr:from>
    <xdr:to>
      <xdr:col>2</xdr:col>
      <xdr:colOff>571246</xdr:colOff>
      <xdr:row>3</xdr:row>
      <xdr:rowOff>9468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6E5012-97CB-4FF0-A133-910683255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23825"/>
          <a:ext cx="2028571" cy="4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demy.com/excel-find-similar-text-in-two-columns/" TargetMode="External"/><Relationship Id="rId2" Type="http://schemas.openxmlformats.org/officeDocument/2006/relationships/hyperlink" Target="https://www.exceldemy.com/author/mahdy/" TargetMode="External"/><Relationship Id="rId1" Type="http://schemas.openxmlformats.org/officeDocument/2006/relationships/hyperlink" Target="https://www.exceldemy.com/author/sajid/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BE595-7B23-4480-906D-F3B41DD72748}">
  <sheetPr codeName="Sheet4"/>
  <dimension ref="B7:O38"/>
  <sheetViews>
    <sheetView showGridLines="0" tabSelected="1" workbookViewId="0">
      <selection activeCell="G1" sqref="G1"/>
    </sheetView>
  </sheetViews>
  <sheetFormatPr defaultColWidth="9.109375" defaultRowHeight="14.4" x14ac:dyDescent="0.3"/>
  <cols>
    <col min="1" max="1" width="9.109375" style="1"/>
    <col min="2" max="2" width="14.88671875" style="1" customWidth="1"/>
    <col min="3" max="3" width="11" style="1" bestFit="1" customWidth="1"/>
    <col min="4" max="4" width="9.109375" style="1"/>
    <col min="5" max="5" width="24.33203125" style="1" customWidth="1"/>
    <col min="6" max="16384" width="9.109375" style="1"/>
  </cols>
  <sheetData>
    <row r="7" spans="2:15" ht="28.8" x14ac:dyDescent="0.3">
      <c r="B7" s="14" t="s">
        <v>13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</row>
    <row r="9" spans="2:15" ht="16.8" x14ac:dyDescent="0.3">
      <c r="B9" s="7" t="s">
        <v>14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2" spans="2:15" ht="15.6" x14ac:dyDescent="0.3">
      <c r="B12" s="8" t="s">
        <v>15</v>
      </c>
      <c r="C12" s="9" t="s">
        <v>16</v>
      </c>
    </row>
    <row r="13" spans="2:15" ht="15.6" x14ac:dyDescent="0.3">
      <c r="B13" s="8" t="s">
        <v>17</v>
      </c>
      <c r="C13" s="10">
        <v>45229</v>
      </c>
    </row>
    <row r="14" spans="2:15" ht="15.6" x14ac:dyDescent="0.3">
      <c r="B14" s="8" t="s">
        <v>18</v>
      </c>
      <c r="C14" s="9" t="s">
        <v>19</v>
      </c>
    </row>
    <row r="15" spans="2:15" ht="15.6" x14ac:dyDescent="0.3">
      <c r="B15" s="8" t="s">
        <v>20</v>
      </c>
      <c r="C15" s="32" t="s">
        <v>13</v>
      </c>
    </row>
    <row r="18" spans="2:3" ht="18" thickBot="1" x14ac:dyDescent="0.35">
      <c r="B18" s="11" t="s">
        <v>41</v>
      </c>
    </row>
    <row r="19" spans="2:3" ht="15" thickTop="1" x14ac:dyDescent="0.3">
      <c r="B19" s="12" t="s">
        <v>22</v>
      </c>
    </row>
    <row r="20" spans="2:3" x14ac:dyDescent="0.3">
      <c r="B20" s="12" t="s">
        <v>146</v>
      </c>
    </row>
    <row r="21" spans="2:3" x14ac:dyDescent="0.3">
      <c r="B21" s="12" t="s">
        <v>147</v>
      </c>
    </row>
    <row r="22" spans="2:3" x14ac:dyDescent="0.3">
      <c r="B22" s="12" t="s">
        <v>148</v>
      </c>
      <c r="C22" s="12"/>
    </row>
    <row r="23" spans="2:3" x14ac:dyDescent="0.3">
      <c r="B23" s="12" t="s">
        <v>149</v>
      </c>
      <c r="C23" s="12"/>
    </row>
    <row r="24" spans="2:3" x14ac:dyDescent="0.3">
      <c r="B24" s="12" t="s">
        <v>150</v>
      </c>
      <c r="C24"/>
    </row>
    <row r="25" spans="2:3" x14ac:dyDescent="0.3">
      <c r="B25" s="12" t="s">
        <v>151</v>
      </c>
      <c r="C25" s="12"/>
    </row>
    <row r="26" spans="2:3" x14ac:dyDescent="0.3">
      <c r="B26" s="12" t="s">
        <v>152</v>
      </c>
      <c r="C26" s="12"/>
    </row>
    <row r="27" spans="2:3" x14ac:dyDescent="0.3">
      <c r="B27" s="12" t="s">
        <v>153</v>
      </c>
      <c r="C27"/>
    </row>
    <row r="28" spans="2:3" x14ac:dyDescent="0.3">
      <c r="B28" s="12" t="s">
        <v>154</v>
      </c>
    </row>
    <row r="29" spans="2:3" x14ac:dyDescent="0.3">
      <c r="B29" s="12" t="s">
        <v>56</v>
      </c>
      <c r="C29"/>
    </row>
    <row r="30" spans="2:3" x14ac:dyDescent="0.3">
      <c r="B30" s="12"/>
      <c r="C30"/>
    </row>
    <row r="31" spans="2:3" x14ac:dyDescent="0.3">
      <c r="B31" s="12"/>
      <c r="C31"/>
    </row>
    <row r="32" spans="2:3" x14ac:dyDescent="0.3">
      <c r="B32"/>
      <c r="C32"/>
    </row>
    <row r="34" spans="3:3" x14ac:dyDescent="0.3">
      <c r="C34"/>
    </row>
    <row r="35" spans="3:3" x14ac:dyDescent="0.3">
      <c r="C35"/>
    </row>
    <row r="37" spans="3:3" x14ac:dyDescent="0.3">
      <c r="C37"/>
    </row>
    <row r="38" spans="3:3" x14ac:dyDescent="0.3">
      <c r="C38"/>
    </row>
  </sheetData>
  <hyperlinks>
    <hyperlink ref="C12" r:id="rId1" xr:uid="{FDBE3165-C375-4FB1-AC22-A0214549A3F7}"/>
    <hyperlink ref="C14" r:id="rId2" xr:uid="{460A4737-F81C-4EF5-BA3D-879C9E1F4DCD}"/>
    <hyperlink ref="C15" r:id="rId3" xr:uid="{51EF6ED2-7CBF-4A98-801E-94A47548510D}"/>
    <hyperlink ref="B19" location="Dataset!A1" display="Dataset" xr:uid="{13789CFF-4592-4368-A796-E99B73A943B0}"/>
    <hyperlink ref="B20" location="'1. Exact Text|Side-by-Side'!A1" display="Case 1. Two Columns Contain Same Text in Adjacent Cells of Same Row?" xr:uid="{D3E3D960-35F1-43CF-959B-2FA6CEA24C44}"/>
    <hyperlink ref="B21" location="'2. Exact Text|Whole Column'!A1" display="Case 2. Highlight If the Columns Contain a Specific Name" xr:uid="{AB14332F-DF5F-4CEB-8248-4C63C92F2C9B}"/>
    <hyperlink ref="B22" location="'3.1 Same First Name'!A1" display="Case 3.1. Check If Two Columns Have Same First Name" xr:uid="{8AB46953-1350-4AA7-8F8B-AF3A2B87E765}"/>
    <hyperlink ref="B23" location="'3.2 Same Last Name'!A1" display="Case 3.2. Check If Two Columns Have Same Last Name" xr:uid="{1F6B5314-9ED1-41E0-9A03-D0A2B1A13534}"/>
    <hyperlink ref="B24" location="'4.1 Match First N Characters'!A1" display="Case 4.1. Match First N Characters in Two Columns" xr:uid="{9E64C6A2-B3B8-469A-8D55-155AE11F938F}"/>
    <hyperlink ref="B25" location="'4.2 Match Last N Characters'!A1" display="Case 4.2. Match Last N Characters in Two Columns" xr:uid="{A416504D-DF18-4D73-BE4C-F0E01CB749AF}"/>
    <hyperlink ref="B26" location="'5.1 Words with Same Prefix'!A1" display="Case 5.1. Find and Extract Words with Same Prefix" xr:uid="{ED3F67CB-8F8E-4DC4-A021-EF7010242F35}"/>
    <hyperlink ref="B27" location="'5.2 Words with Same Suffix'!A1" display="Case 5.2. Find and Extract Words with Same Suffix" xr:uid="{446FEE7F-C34B-418E-BEC2-487CF1DB1E54}"/>
    <hyperlink ref="B28" location="'6. VBA'!A1" display="Case 6. Highlight Similar Text Using VBA Code" xr:uid="{45A8600E-B0B8-487A-8437-307D5F034B49}"/>
    <hyperlink ref="B29" location="'More Tool (Find)'!A1" display="Use of Find Command to Find Similar Text" xr:uid="{A5CB504A-1354-47D3-939E-30242497B349}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58ABB-1839-45CF-BB54-625574DAF0DD}">
  <sheetPr codeName="Sheet1"/>
  <dimension ref="B1:D24"/>
  <sheetViews>
    <sheetView showGridLines="0" workbookViewId="0">
      <selection activeCell="B24" sqref="B24"/>
    </sheetView>
  </sheetViews>
  <sheetFormatPr defaultColWidth="8.88671875" defaultRowHeight="14.4" x14ac:dyDescent="0.3"/>
  <cols>
    <col min="1" max="1" width="2.33203125" style="1" customWidth="1"/>
    <col min="2" max="2" width="22.88671875" style="1" customWidth="1"/>
    <col min="3" max="3" width="25.88671875" style="1" customWidth="1"/>
    <col min="4" max="4" width="39.88671875" customWidth="1"/>
    <col min="5" max="16384" width="8.88671875" style="1"/>
  </cols>
  <sheetData>
    <row r="1" spans="2:3" ht="18.600000000000001" thickBot="1" x14ac:dyDescent="0.35">
      <c r="B1" s="3" t="s">
        <v>24</v>
      </c>
      <c r="C1" s="6"/>
    </row>
    <row r="3" spans="2:3" ht="18" thickBot="1" x14ac:dyDescent="0.35">
      <c r="B3" s="31" t="s">
        <v>11</v>
      </c>
      <c r="C3" s="4"/>
    </row>
    <row r="5" spans="2:3" ht="15.6" x14ac:dyDescent="0.3">
      <c r="B5" s="5" t="s">
        <v>127</v>
      </c>
      <c r="C5" s="5" t="s">
        <v>128</v>
      </c>
    </row>
    <row r="6" spans="2:3" x14ac:dyDescent="0.3">
      <c r="B6" s="2" t="s">
        <v>7</v>
      </c>
      <c r="C6" s="2" t="s">
        <v>8</v>
      </c>
    </row>
    <row r="7" spans="2:3" x14ac:dyDescent="0.3">
      <c r="B7" s="2" t="s">
        <v>131</v>
      </c>
      <c r="C7" s="2" t="s">
        <v>136</v>
      </c>
    </row>
    <row r="8" spans="2:3" x14ac:dyDescent="0.3">
      <c r="B8" s="2" t="s">
        <v>0</v>
      </c>
      <c r="C8" s="2" t="s">
        <v>0</v>
      </c>
    </row>
    <row r="9" spans="2:3" x14ac:dyDescent="0.3">
      <c r="B9" s="2" t="s">
        <v>1</v>
      </c>
      <c r="C9" s="2" t="s">
        <v>26</v>
      </c>
    </row>
    <row r="10" spans="2:3" x14ac:dyDescent="0.3">
      <c r="B10" s="2" t="s">
        <v>8</v>
      </c>
      <c r="C10" s="2" t="s">
        <v>132</v>
      </c>
    </row>
    <row r="11" spans="2:3" x14ac:dyDescent="0.3">
      <c r="B11" s="2" t="s">
        <v>12</v>
      </c>
      <c r="C11" s="2" t="s">
        <v>21</v>
      </c>
    </row>
    <row r="12" spans="2:3" x14ac:dyDescent="0.3">
      <c r="B12" s="2" t="s">
        <v>2</v>
      </c>
      <c r="C12" s="2" t="s">
        <v>2</v>
      </c>
    </row>
    <row r="13" spans="2:3" x14ac:dyDescent="0.3">
      <c r="B13" s="2" t="s">
        <v>3</v>
      </c>
      <c r="C13" s="2" t="s">
        <v>27</v>
      </c>
    </row>
    <row r="14" spans="2:3" x14ac:dyDescent="0.3">
      <c r="B14" s="2" t="s">
        <v>10</v>
      </c>
      <c r="C14" s="2" t="s">
        <v>10</v>
      </c>
    </row>
    <row r="15" spans="2:3" x14ac:dyDescent="0.3">
      <c r="B15" s="2" t="s">
        <v>4</v>
      </c>
      <c r="C15" s="2" t="s">
        <v>28</v>
      </c>
    </row>
    <row r="16" spans="2:3" ht="192" customHeight="1" x14ac:dyDescent="0.3">
      <c r="B16"/>
      <c r="C16"/>
    </row>
    <row r="17" spans="2:3" x14ac:dyDescent="0.3">
      <c r="B17" s="13"/>
      <c r="C17"/>
    </row>
    <row r="24" spans="2:3" x14ac:dyDescent="0.3">
      <c r="B24" s="13" t="s">
        <v>23</v>
      </c>
    </row>
  </sheetData>
  <phoneticPr fontId="6" type="noConversion"/>
  <hyperlinks>
    <hyperlink ref="B24" location="'Home Page'!A1" display="Back to Home Page" xr:uid="{E2E2B557-76FF-42EC-B06E-534C7EC065A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7F2D9-C7C7-4E2F-A878-DF26B660A918}">
  <sheetPr codeName="Sheet8"/>
  <dimension ref="B1:K23"/>
  <sheetViews>
    <sheetView showGridLines="0" zoomScaleNormal="100" workbookViewId="0">
      <selection activeCell="B23" sqref="B23"/>
    </sheetView>
  </sheetViews>
  <sheetFormatPr defaultColWidth="9.33203125" defaultRowHeight="14.4" x14ac:dyDescent="0.3"/>
  <cols>
    <col min="1" max="1" width="1.88671875" customWidth="1"/>
    <col min="2" max="2" width="18.109375" customWidth="1"/>
    <col min="3" max="3" width="16.44140625" bestFit="1" customWidth="1"/>
    <col min="4" max="4" width="3.109375" customWidth="1"/>
    <col min="5" max="5" width="20.6640625" bestFit="1" customWidth="1"/>
    <col min="6" max="6" width="75.6640625" customWidth="1"/>
    <col min="8" max="8" width="16.6640625" bestFit="1" customWidth="1"/>
    <col min="9" max="9" width="15.88671875" bestFit="1" customWidth="1"/>
    <col min="10" max="10" width="2.44140625" customWidth="1"/>
    <col min="11" max="11" width="22.5546875" customWidth="1"/>
  </cols>
  <sheetData>
    <row r="1" spans="2:11" ht="18.600000000000001" thickBot="1" x14ac:dyDescent="0.35">
      <c r="B1" s="3" t="s">
        <v>24</v>
      </c>
      <c r="C1" s="6"/>
      <c r="D1" s="6"/>
      <c r="E1" s="6"/>
    </row>
    <row r="2" spans="2:11" x14ac:dyDescent="0.3">
      <c r="B2" s="1"/>
      <c r="C2" s="1"/>
      <c r="D2" s="1"/>
    </row>
    <row r="3" spans="2:11" ht="35.4" thickBot="1" x14ac:dyDescent="0.35">
      <c r="B3" s="34" t="s">
        <v>129</v>
      </c>
      <c r="C3" s="16"/>
      <c r="D3" s="16"/>
      <c r="E3" s="16"/>
      <c r="H3" s="31" t="s">
        <v>126</v>
      </c>
      <c r="I3" s="16"/>
      <c r="J3" s="16"/>
      <c r="K3" s="16"/>
    </row>
    <row r="4" spans="2:11" x14ac:dyDescent="0.3">
      <c r="B4" s="1"/>
      <c r="C4" s="1"/>
      <c r="D4" s="1"/>
      <c r="H4" s="1"/>
      <c r="I4" s="1"/>
      <c r="J4" s="1"/>
    </row>
    <row r="5" spans="2:11" ht="33.75" customHeight="1" x14ac:dyDescent="0.3">
      <c r="B5" s="5" t="s">
        <v>127</v>
      </c>
      <c r="C5" s="5" t="s">
        <v>128</v>
      </c>
      <c r="E5" s="21" t="s">
        <v>130</v>
      </c>
      <c r="H5" s="5" t="s">
        <v>6</v>
      </c>
      <c r="I5" s="5" t="s">
        <v>5</v>
      </c>
      <c r="K5" s="21" t="str">
        <f>"Are "&amp;H5&amp;" &amp; "&amp;I5&amp;" Same?"</f>
        <v>Are Full Name &amp; Billing Name Same?</v>
      </c>
    </row>
    <row r="6" spans="2:11" x14ac:dyDescent="0.3">
      <c r="B6" s="2" t="s">
        <v>7</v>
      </c>
      <c r="C6" s="2" t="s">
        <v>8</v>
      </c>
      <c r="E6" t="str">
        <f>IF(B6=C6,"Same","Not Same")</f>
        <v>Not Same</v>
      </c>
      <c r="H6" s="2" t="s">
        <v>7</v>
      </c>
      <c r="I6" s="2" t="s">
        <v>8</v>
      </c>
      <c r="K6" s="15"/>
    </row>
    <row r="7" spans="2:11" x14ac:dyDescent="0.3">
      <c r="B7" s="2" t="s">
        <v>131</v>
      </c>
      <c r="C7" s="2" t="s">
        <v>136</v>
      </c>
      <c r="E7" t="str">
        <f t="shared" ref="E7:E15" si="0">IF(B7=C7,"Same","Not Same")</f>
        <v>Not Same</v>
      </c>
      <c r="H7" s="2" t="s">
        <v>9</v>
      </c>
      <c r="I7" s="2" t="s">
        <v>9</v>
      </c>
      <c r="K7" s="15"/>
    </row>
    <row r="8" spans="2:11" x14ac:dyDescent="0.3">
      <c r="B8" s="2" t="s">
        <v>0</v>
      </c>
      <c r="C8" s="2" t="s">
        <v>0</v>
      </c>
      <c r="E8" t="str">
        <f t="shared" si="0"/>
        <v>Same</v>
      </c>
      <c r="H8" s="2" t="s">
        <v>0</v>
      </c>
      <c r="I8" s="2" t="s">
        <v>0</v>
      </c>
      <c r="K8" s="15"/>
    </row>
    <row r="9" spans="2:11" x14ac:dyDescent="0.3">
      <c r="B9" s="2" t="s">
        <v>1</v>
      </c>
      <c r="C9" s="2" t="s">
        <v>26</v>
      </c>
      <c r="E9" t="str">
        <f t="shared" si="0"/>
        <v>Not Same</v>
      </c>
      <c r="H9" s="2" t="s">
        <v>1</v>
      </c>
      <c r="I9" s="2" t="s">
        <v>26</v>
      </c>
      <c r="K9" s="15"/>
    </row>
    <row r="10" spans="2:11" x14ac:dyDescent="0.3">
      <c r="B10" s="2" t="s">
        <v>8</v>
      </c>
      <c r="C10" s="2" t="s">
        <v>132</v>
      </c>
      <c r="E10" t="str">
        <f t="shared" si="0"/>
        <v>Not Same</v>
      </c>
      <c r="H10" s="2" t="s">
        <v>8</v>
      </c>
      <c r="I10" s="2" t="s">
        <v>8</v>
      </c>
      <c r="K10" s="15"/>
    </row>
    <row r="11" spans="2:11" x14ac:dyDescent="0.3">
      <c r="B11" s="2" t="s">
        <v>12</v>
      </c>
      <c r="C11" s="2" t="s">
        <v>21</v>
      </c>
      <c r="E11" t="str">
        <f t="shared" si="0"/>
        <v>Not Same</v>
      </c>
      <c r="H11" s="2" t="s">
        <v>12</v>
      </c>
      <c r="I11" s="2" t="s">
        <v>21</v>
      </c>
      <c r="K11" s="15"/>
    </row>
    <row r="12" spans="2:11" x14ac:dyDescent="0.3">
      <c r="B12" s="2" t="s">
        <v>2</v>
      </c>
      <c r="C12" s="2" t="s">
        <v>2</v>
      </c>
      <c r="E12" t="str">
        <f t="shared" si="0"/>
        <v>Same</v>
      </c>
      <c r="H12" s="2" t="s">
        <v>2</v>
      </c>
      <c r="I12" s="2" t="s">
        <v>2</v>
      </c>
      <c r="K12" s="15"/>
    </row>
    <row r="13" spans="2:11" x14ac:dyDescent="0.3">
      <c r="B13" s="2" t="s">
        <v>3</v>
      </c>
      <c r="C13" s="2" t="s">
        <v>27</v>
      </c>
      <c r="E13" t="str">
        <f t="shared" si="0"/>
        <v>Not Same</v>
      </c>
      <c r="H13" s="2" t="s">
        <v>3</v>
      </c>
      <c r="I13" s="2" t="s">
        <v>27</v>
      </c>
      <c r="K13" s="15"/>
    </row>
    <row r="14" spans="2:11" x14ac:dyDescent="0.3">
      <c r="B14" s="2" t="s">
        <v>10</v>
      </c>
      <c r="C14" s="2" t="s">
        <v>10</v>
      </c>
      <c r="E14" t="str">
        <f t="shared" si="0"/>
        <v>Same</v>
      </c>
      <c r="H14" s="2" t="s">
        <v>10</v>
      </c>
      <c r="I14" s="2" t="s">
        <v>10</v>
      </c>
      <c r="K14" s="15"/>
    </row>
    <row r="15" spans="2:11" x14ac:dyDescent="0.3">
      <c r="B15" s="2" t="s">
        <v>4</v>
      </c>
      <c r="C15" s="2" t="s">
        <v>28</v>
      </c>
      <c r="E15" t="str">
        <f t="shared" si="0"/>
        <v>Not Same</v>
      </c>
      <c r="H15" s="2" t="s">
        <v>4</v>
      </c>
      <c r="I15" s="2" t="s">
        <v>28</v>
      </c>
      <c r="K15" s="15"/>
    </row>
    <row r="16" spans="2:11" ht="188.25" customHeight="1" x14ac:dyDescent="0.3"/>
    <row r="23" spans="2:2" x14ac:dyDescent="0.3">
      <c r="B23" s="13" t="s">
        <v>23</v>
      </c>
    </row>
  </sheetData>
  <phoneticPr fontId="6" type="noConversion"/>
  <conditionalFormatting sqref="B6:C15">
    <cfRule type="expression" dxfId="41" priority="1">
      <formula>$E6="Same"</formula>
    </cfRule>
  </conditionalFormatting>
  <conditionalFormatting sqref="E6:E15">
    <cfRule type="expression" dxfId="40" priority="6">
      <formula>$E6="Same"</formula>
    </cfRule>
  </conditionalFormatting>
  <conditionalFormatting sqref="K6:K15">
    <cfRule type="expression" dxfId="39" priority="4">
      <formula>$E6="No"</formula>
    </cfRule>
  </conditionalFormatting>
  <conditionalFormatting sqref="B6:E15">
    <cfRule type="notContainsBlanks" dxfId="38" priority="2">
      <formula>LEN(TRIM(B6))&gt;0</formula>
    </cfRule>
  </conditionalFormatting>
  <hyperlinks>
    <hyperlink ref="B23" location="'Home Page'!A1" display="Back to Home Page" xr:uid="{7D3BBA11-4ED4-49B6-8CF5-557360A01A0E}"/>
  </hyperlink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F0C1F-B68B-40D4-96A2-93F03031DA8A}">
  <sheetPr codeName="Sheet10"/>
  <dimension ref="B1:K38"/>
  <sheetViews>
    <sheetView showGridLines="0" zoomScaleNormal="100" workbookViewId="0">
      <selection activeCell="B23" sqref="B23"/>
    </sheetView>
  </sheetViews>
  <sheetFormatPr defaultColWidth="9.33203125" defaultRowHeight="14.4" x14ac:dyDescent="0.3"/>
  <cols>
    <col min="1" max="1" width="1.88671875" customWidth="1"/>
    <col min="2" max="2" width="18.109375" customWidth="1"/>
    <col min="3" max="3" width="16.44140625" bestFit="1" customWidth="1"/>
    <col min="4" max="4" width="3.109375" customWidth="1"/>
    <col min="5" max="5" width="20.6640625" bestFit="1" customWidth="1"/>
    <col min="6" max="6" width="75.6640625" customWidth="1"/>
    <col min="8" max="8" width="16.6640625" bestFit="1" customWidth="1"/>
    <col min="9" max="9" width="15.88671875" bestFit="1" customWidth="1"/>
    <col min="10" max="10" width="2.44140625" customWidth="1"/>
    <col min="11" max="11" width="22.5546875" customWidth="1"/>
  </cols>
  <sheetData>
    <row r="1" spans="2:11" ht="18.600000000000001" thickBot="1" x14ac:dyDescent="0.35">
      <c r="B1" s="3" t="s">
        <v>24</v>
      </c>
      <c r="C1" s="6"/>
      <c r="D1" s="6"/>
      <c r="E1" s="6"/>
    </row>
    <row r="2" spans="2:11" x14ac:dyDescent="0.3">
      <c r="B2" s="1"/>
      <c r="C2" s="1"/>
      <c r="D2" s="1"/>
    </row>
    <row r="3" spans="2:11" ht="35.4" thickBot="1" x14ac:dyDescent="0.35">
      <c r="B3" s="34" t="s">
        <v>134</v>
      </c>
      <c r="C3" s="16"/>
      <c r="D3" s="16"/>
      <c r="E3" s="16"/>
      <c r="H3" s="31" t="s">
        <v>126</v>
      </c>
      <c r="I3" s="16"/>
      <c r="J3" s="16"/>
      <c r="K3" s="16"/>
    </row>
    <row r="4" spans="2:11" x14ac:dyDescent="0.3">
      <c r="B4" s="1"/>
      <c r="C4" s="1"/>
      <c r="D4" s="1"/>
      <c r="H4" s="1"/>
      <c r="I4" s="1"/>
      <c r="J4" s="1"/>
    </row>
    <row r="5" spans="2:11" ht="33.75" customHeight="1" x14ac:dyDescent="0.3">
      <c r="B5" s="5" t="s">
        <v>127</v>
      </c>
      <c r="C5" s="5" t="s">
        <v>128</v>
      </c>
      <c r="E5" s="21" t="s">
        <v>135</v>
      </c>
      <c r="H5" s="5" t="s">
        <v>6</v>
      </c>
      <c r="I5" s="5" t="s">
        <v>5</v>
      </c>
      <c r="K5" s="21" t="str">
        <f>"Are "&amp;H5&amp;" &amp; "&amp;I5&amp;" Same?"</f>
        <v>Are Full Name &amp; Billing Name Same?</v>
      </c>
    </row>
    <row r="6" spans="2:11" x14ac:dyDescent="0.3">
      <c r="B6" s="2" t="s">
        <v>7</v>
      </c>
      <c r="C6" s="2" t="s">
        <v>8</v>
      </c>
      <c r="E6" s="35" t="s">
        <v>2</v>
      </c>
      <c r="F6" s="30" t="s">
        <v>133</v>
      </c>
      <c r="H6" s="2" t="s">
        <v>7</v>
      </c>
      <c r="I6" s="2" t="s">
        <v>8</v>
      </c>
      <c r="K6" s="15"/>
    </row>
    <row r="7" spans="2:11" x14ac:dyDescent="0.3">
      <c r="B7" s="2" t="s">
        <v>9</v>
      </c>
      <c r="C7" s="2" t="s">
        <v>132</v>
      </c>
      <c r="H7" s="2" t="s">
        <v>9</v>
      </c>
      <c r="I7" s="2" t="s">
        <v>9</v>
      </c>
      <c r="K7" s="15"/>
    </row>
    <row r="8" spans="2:11" x14ac:dyDescent="0.3">
      <c r="B8" s="2" t="s">
        <v>0</v>
      </c>
      <c r="C8" s="2" t="s">
        <v>27</v>
      </c>
      <c r="H8" s="2" t="s">
        <v>0</v>
      </c>
      <c r="I8" s="2" t="s">
        <v>0</v>
      </c>
      <c r="K8" s="15"/>
    </row>
    <row r="9" spans="2:11" x14ac:dyDescent="0.3">
      <c r="B9" s="2" t="s">
        <v>1</v>
      </c>
      <c r="C9" s="2" t="s">
        <v>131</v>
      </c>
      <c r="H9" s="2" t="s">
        <v>1</v>
      </c>
      <c r="I9" s="2" t="s">
        <v>26</v>
      </c>
      <c r="K9" s="15"/>
    </row>
    <row r="10" spans="2:11" x14ac:dyDescent="0.3">
      <c r="B10" s="2" t="s">
        <v>8</v>
      </c>
      <c r="C10" s="2" t="s">
        <v>26</v>
      </c>
      <c r="H10" s="2" t="s">
        <v>8</v>
      </c>
      <c r="I10" s="2" t="s">
        <v>8</v>
      </c>
      <c r="K10" s="15"/>
    </row>
    <row r="11" spans="2:11" x14ac:dyDescent="0.3">
      <c r="B11" s="2" t="s">
        <v>12</v>
      </c>
      <c r="C11" s="2" t="s">
        <v>10</v>
      </c>
      <c r="H11" s="2" t="s">
        <v>12</v>
      </c>
      <c r="I11" s="2" t="s">
        <v>21</v>
      </c>
      <c r="K11" s="15"/>
    </row>
    <row r="12" spans="2:11" x14ac:dyDescent="0.3">
      <c r="B12" s="2" t="s">
        <v>2</v>
      </c>
      <c r="C12" s="2" t="s">
        <v>28</v>
      </c>
      <c r="H12" s="2" t="s">
        <v>2</v>
      </c>
      <c r="I12" s="2" t="s">
        <v>2</v>
      </c>
      <c r="K12" s="15"/>
    </row>
    <row r="13" spans="2:11" x14ac:dyDescent="0.3">
      <c r="B13" s="2" t="s">
        <v>3</v>
      </c>
      <c r="C13" s="2" t="s">
        <v>0</v>
      </c>
      <c r="H13" s="2" t="s">
        <v>3</v>
      </c>
      <c r="I13" s="2" t="s">
        <v>27</v>
      </c>
      <c r="K13" s="15"/>
    </row>
    <row r="14" spans="2:11" x14ac:dyDescent="0.3">
      <c r="B14" s="2" t="s">
        <v>10</v>
      </c>
      <c r="C14" s="2" t="s">
        <v>2</v>
      </c>
      <c r="H14" s="2" t="s">
        <v>10</v>
      </c>
      <c r="I14" s="2" t="s">
        <v>10</v>
      </c>
      <c r="K14" s="15"/>
    </row>
    <row r="15" spans="2:11" x14ac:dyDescent="0.3">
      <c r="B15" s="2" t="s">
        <v>4</v>
      </c>
      <c r="C15" s="2" t="s">
        <v>21</v>
      </c>
      <c r="H15" s="2" t="s">
        <v>4</v>
      </c>
      <c r="I15" s="2" t="s">
        <v>28</v>
      </c>
      <c r="K15" s="15"/>
    </row>
    <row r="23" spans="2:2" x14ac:dyDescent="0.3">
      <c r="B23" s="13" t="s">
        <v>23</v>
      </c>
    </row>
    <row r="25" spans="2:2" hidden="1" x14ac:dyDescent="0.3">
      <c r="B25" t="s">
        <v>7</v>
      </c>
    </row>
    <row r="26" spans="2:2" hidden="1" x14ac:dyDescent="0.3">
      <c r="B26" t="s">
        <v>8</v>
      </c>
    </row>
    <row r="27" spans="2:2" hidden="1" x14ac:dyDescent="0.3">
      <c r="B27" t="s">
        <v>9</v>
      </c>
    </row>
    <row r="28" spans="2:2" hidden="1" x14ac:dyDescent="0.3">
      <c r="B28" t="s">
        <v>132</v>
      </c>
    </row>
    <row r="29" spans="2:2" hidden="1" x14ac:dyDescent="0.3">
      <c r="B29" t="s">
        <v>0</v>
      </c>
    </row>
    <row r="30" spans="2:2" hidden="1" x14ac:dyDescent="0.3">
      <c r="B30" t="s">
        <v>27</v>
      </c>
    </row>
    <row r="31" spans="2:2" hidden="1" x14ac:dyDescent="0.3">
      <c r="B31" t="s">
        <v>1</v>
      </c>
    </row>
    <row r="32" spans="2:2" hidden="1" x14ac:dyDescent="0.3">
      <c r="B32" t="s">
        <v>131</v>
      </c>
    </row>
    <row r="33" spans="2:2" hidden="1" x14ac:dyDescent="0.3">
      <c r="B33" t="s">
        <v>26</v>
      </c>
    </row>
    <row r="34" spans="2:2" hidden="1" x14ac:dyDescent="0.3">
      <c r="B34" t="s">
        <v>12</v>
      </c>
    </row>
    <row r="35" spans="2:2" hidden="1" x14ac:dyDescent="0.3">
      <c r="B35" t="s">
        <v>10</v>
      </c>
    </row>
    <row r="36" spans="2:2" hidden="1" x14ac:dyDescent="0.3">
      <c r="B36" t="s">
        <v>2</v>
      </c>
    </row>
    <row r="37" spans="2:2" hidden="1" x14ac:dyDescent="0.3">
      <c r="B37" t="s">
        <v>28</v>
      </c>
    </row>
    <row r="38" spans="2:2" hidden="1" x14ac:dyDescent="0.3">
      <c r="B38" t="s">
        <v>3</v>
      </c>
    </row>
  </sheetData>
  <sortState xmlns:xlrd2="http://schemas.microsoft.com/office/spreadsheetml/2017/richdata2" ref="F19:G23">
    <sortCondition ref="G19:G23"/>
  </sortState>
  <conditionalFormatting sqref="E6:E15">
    <cfRule type="expression" dxfId="37" priority="6">
      <formula>$E6="Same"</formula>
    </cfRule>
  </conditionalFormatting>
  <conditionalFormatting sqref="K6:K15">
    <cfRule type="expression" dxfId="36" priority="4">
      <formula>$E6="No"</formula>
    </cfRule>
  </conditionalFormatting>
  <conditionalFormatting sqref="C6:C15">
    <cfRule type="expression" dxfId="35" priority="3">
      <formula>$C6=$E$6</formula>
    </cfRule>
  </conditionalFormatting>
  <conditionalFormatting sqref="B6:B15">
    <cfRule type="expression" dxfId="34" priority="1">
      <formula>$B6=$E$6</formula>
    </cfRule>
  </conditionalFormatting>
  <dataValidations count="1">
    <dataValidation type="list" allowBlank="1" showInputMessage="1" showErrorMessage="1" sqref="E6" xr:uid="{FBA6E60A-BC5B-4096-BA7C-6C203E7D0381}">
      <formula1>$B$25:$B$38</formula1>
    </dataValidation>
  </dataValidations>
  <hyperlinks>
    <hyperlink ref="B23" location="'Home Page'!A1" display="Back to Home Page" xr:uid="{9164D02D-34C7-42DF-8E77-2567259BE16B}"/>
  </hyperlink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AA8C4-C33F-4985-B006-190960943956}">
  <sheetPr codeName="Sheet9"/>
  <dimension ref="B1:N25"/>
  <sheetViews>
    <sheetView showGridLines="0" workbookViewId="0">
      <selection activeCell="B25" sqref="B25"/>
    </sheetView>
  </sheetViews>
  <sheetFormatPr defaultRowHeight="14.4" x14ac:dyDescent="0.3"/>
  <cols>
    <col min="1" max="1" width="3.109375" customWidth="1"/>
    <col min="2" max="2" width="22.5546875" customWidth="1"/>
    <col min="3" max="3" width="22.44140625" customWidth="1"/>
    <col min="4" max="4" width="4" customWidth="1"/>
    <col min="5" max="5" width="20.33203125" customWidth="1"/>
    <col min="6" max="6" width="57.44140625" customWidth="1"/>
    <col min="11" max="11" width="16.6640625" bestFit="1" customWidth="1"/>
    <col min="12" max="12" width="15.88671875" bestFit="1" customWidth="1"/>
    <col min="13" max="13" width="3.33203125" customWidth="1"/>
    <col min="14" max="14" width="20.88671875" customWidth="1"/>
  </cols>
  <sheetData>
    <row r="1" spans="2:14" ht="18.600000000000001" thickBot="1" x14ac:dyDescent="0.35">
      <c r="B1" s="3" t="s">
        <v>24</v>
      </c>
      <c r="C1" s="3"/>
      <c r="D1" s="3"/>
      <c r="E1" s="3"/>
    </row>
    <row r="2" spans="2:14" x14ac:dyDescent="0.3">
      <c r="B2" s="1"/>
    </row>
    <row r="3" spans="2:14" ht="18" thickBot="1" x14ac:dyDescent="0.35">
      <c r="B3" s="31" t="s">
        <v>139</v>
      </c>
      <c r="C3" s="4"/>
      <c r="D3" s="31"/>
      <c r="E3" s="31"/>
      <c r="K3" s="31" t="s">
        <v>126</v>
      </c>
      <c r="L3" s="16"/>
      <c r="M3" s="16"/>
      <c r="N3" s="16"/>
    </row>
    <row r="4" spans="2:14" x14ac:dyDescent="0.3">
      <c r="K4" s="1"/>
      <c r="L4" s="1"/>
      <c r="M4" s="1"/>
    </row>
    <row r="5" spans="2:14" ht="36" customHeight="1" x14ac:dyDescent="0.3">
      <c r="B5" s="5" t="s">
        <v>127</v>
      </c>
      <c r="C5" s="5" t="s">
        <v>128</v>
      </c>
      <c r="E5" s="21" t="s">
        <v>137</v>
      </c>
      <c r="K5" s="5" t="s">
        <v>6</v>
      </c>
      <c r="L5" s="5" t="s">
        <v>5</v>
      </c>
      <c r="N5" s="21" t="s">
        <v>39</v>
      </c>
    </row>
    <row r="6" spans="2:14" x14ac:dyDescent="0.3">
      <c r="B6" s="2" t="s">
        <v>7</v>
      </c>
      <c r="C6" s="2" t="s">
        <v>8</v>
      </c>
      <c r="E6" t="str">
        <f>IF(LEFT(B6, FIND(" ", B6)-1)=LEFT(C6, FIND(" ", C6)-1),"Same","Not Same")</f>
        <v>Same</v>
      </c>
      <c r="K6" s="2" t="s">
        <v>7</v>
      </c>
      <c r="L6" s="2" t="s">
        <v>8</v>
      </c>
      <c r="N6" s="15"/>
    </row>
    <row r="7" spans="2:14" x14ac:dyDescent="0.3">
      <c r="B7" s="2" t="s">
        <v>131</v>
      </c>
      <c r="C7" s="2" t="s">
        <v>136</v>
      </c>
      <c r="E7" t="str">
        <f t="shared" ref="E7:E15" si="0">IF(LEFT(B7, FIND(" ", B7)-1)=LEFT(C7, FIND(" ", C7)-1),"Same","Not Same")</f>
        <v>Not Same</v>
      </c>
      <c r="K7" s="2" t="s">
        <v>9</v>
      </c>
      <c r="L7" s="2" t="s">
        <v>9</v>
      </c>
      <c r="N7" s="15"/>
    </row>
    <row r="8" spans="2:14" x14ac:dyDescent="0.3">
      <c r="B8" s="2" t="s">
        <v>0</v>
      </c>
      <c r="C8" s="2" t="s">
        <v>0</v>
      </c>
      <c r="E8" t="str">
        <f t="shared" si="0"/>
        <v>Same</v>
      </c>
      <c r="K8" s="2" t="s">
        <v>0</v>
      </c>
      <c r="L8" s="2" t="s">
        <v>0</v>
      </c>
      <c r="N8" s="15"/>
    </row>
    <row r="9" spans="2:14" x14ac:dyDescent="0.3">
      <c r="B9" s="2" t="s">
        <v>1</v>
      </c>
      <c r="C9" s="2" t="s">
        <v>26</v>
      </c>
      <c r="E9" t="str">
        <f t="shared" si="0"/>
        <v>Same</v>
      </c>
      <c r="K9" s="2" t="s">
        <v>1</v>
      </c>
      <c r="L9" s="2" t="s">
        <v>26</v>
      </c>
      <c r="N9" s="15"/>
    </row>
    <row r="10" spans="2:14" x14ac:dyDescent="0.3">
      <c r="B10" s="2" t="s">
        <v>8</v>
      </c>
      <c r="C10" s="2" t="s">
        <v>132</v>
      </c>
      <c r="E10" t="str">
        <f t="shared" si="0"/>
        <v>Same</v>
      </c>
      <c r="K10" s="2" t="s">
        <v>8</v>
      </c>
      <c r="L10" s="2" t="s">
        <v>8</v>
      </c>
      <c r="N10" s="15"/>
    </row>
    <row r="11" spans="2:14" x14ac:dyDescent="0.3">
      <c r="B11" s="2" t="s">
        <v>12</v>
      </c>
      <c r="C11" s="2" t="s">
        <v>21</v>
      </c>
      <c r="E11" t="str">
        <f t="shared" si="0"/>
        <v>Same</v>
      </c>
      <c r="K11" s="2" t="s">
        <v>12</v>
      </c>
      <c r="L11" s="2" t="s">
        <v>21</v>
      </c>
      <c r="N11" s="15"/>
    </row>
    <row r="12" spans="2:14" x14ac:dyDescent="0.3">
      <c r="B12" s="2" t="s">
        <v>2</v>
      </c>
      <c r="C12" s="2" t="s">
        <v>2</v>
      </c>
      <c r="E12" t="str">
        <f t="shared" si="0"/>
        <v>Same</v>
      </c>
      <c r="K12" s="2" t="s">
        <v>2</v>
      </c>
      <c r="L12" s="2" t="s">
        <v>2</v>
      </c>
      <c r="N12" s="15"/>
    </row>
    <row r="13" spans="2:14" x14ac:dyDescent="0.3">
      <c r="B13" s="2" t="s">
        <v>3</v>
      </c>
      <c r="C13" s="2" t="s">
        <v>27</v>
      </c>
      <c r="E13" t="str">
        <f t="shared" si="0"/>
        <v>Not Same</v>
      </c>
      <c r="K13" s="2" t="s">
        <v>3</v>
      </c>
      <c r="L13" s="2" t="s">
        <v>27</v>
      </c>
      <c r="N13" s="15"/>
    </row>
    <row r="14" spans="2:14" x14ac:dyDescent="0.3">
      <c r="B14" s="2" t="s">
        <v>10</v>
      </c>
      <c r="C14" s="2" t="s">
        <v>10</v>
      </c>
      <c r="E14" t="str">
        <f t="shared" si="0"/>
        <v>Same</v>
      </c>
      <c r="K14" s="2" t="s">
        <v>10</v>
      </c>
      <c r="L14" s="2" t="s">
        <v>10</v>
      </c>
      <c r="N14" s="15"/>
    </row>
    <row r="15" spans="2:14" x14ac:dyDescent="0.3">
      <c r="B15" s="2" t="s">
        <v>4</v>
      </c>
      <c r="C15" s="2" t="s">
        <v>28</v>
      </c>
      <c r="E15" t="str">
        <f t="shared" si="0"/>
        <v>Not Same</v>
      </c>
      <c r="K15" s="2" t="s">
        <v>4</v>
      </c>
      <c r="L15" s="2" t="s">
        <v>28</v>
      </c>
      <c r="N15" s="15"/>
    </row>
    <row r="16" spans="2:14" ht="163.5" customHeight="1" x14ac:dyDescent="0.3"/>
    <row r="25" spans="2:2" x14ac:dyDescent="0.3">
      <c r="B25" s="13" t="s">
        <v>23</v>
      </c>
    </row>
  </sheetData>
  <conditionalFormatting sqref="N6:N15">
    <cfRule type="expression" dxfId="33" priority="5">
      <formula>$E6="No"</formula>
    </cfRule>
  </conditionalFormatting>
  <conditionalFormatting sqref="E6:E15">
    <cfRule type="expression" dxfId="32" priority="4">
      <formula>$E6="Same"</formula>
    </cfRule>
  </conditionalFormatting>
  <conditionalFormatting sqref="E6:E15">
    <cfRule type="notContainsBlanks" dxfId="31" priority="3">
      <formula>LEN(TRIM(E6))&gt;0</formula>
    </cfRule>
  </conditionalFormatting>
  <conditionalFormatting sqref="B6:C15">
    <cfRule type="expression" dxfId="30" priority="1">
      <formula>$E6="Same"</formula>
    </cfRule>
  </conditionalFormatting>
  <conditionalFormatting sqref="B6:C15">
    <cfRule type="notContainsBlanks" dxfId="29" priority="2">
      <formula>LEN(TRIM(B6))&gt;0</formula>
    </cfRule>
  </conditionalFormatting>
  <hyperlinks>
    <hyperlink ref="B25" location="'Home Page'!A1" display="Back to Home Page" xr:uid="{A1444D37-3C22-4FD2-8D99-68DA9FC43F64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701E3-9E9D-41B7-B679-8D52016BDE92}">
  <sheetPr codeName="Sheet6"/>
  <dimension ref="B1:O27"/>
  <sheetViews>
    <sheetView showGridLines="0" workbookViewId="0">
      <selection activeCell="B4" sqref="B4"/>
    </sheetView>
  </sheetViews>
  <sheetFormatPr defaultRowHeight="14.4" x14ac:dyDescent="0.3"/>
  <cols>
    <col min="1" max="1" width="3.109375" customWidth="1"/>
    <col min="2" max="2" width="18.5546875" customWidth="1"/>
    <col min="3" max="3" width="16.44140625" bestFit="1" customWidth="1"/>
    <col min="4" max="4" width="4" customWidth="1"/>
    <col min="5" max="5" width="23.44140625" customWidth="1"/>
    <col min="6" max="6" width="51.44140625" customWidth="1"/>
    <col min="12" max="12" width="16.6640625" bestFit="1" customWidth="1"/>
    <col min="13" max="13" width="15.88671875" bestFit="1" customWidth="1"/>
    <col min="14" max="14" width="3.109375" customWidth="1"/>
    <col min="15" max="15" width="23.88671875" customWidth="1"/>
  </cols>
  <sheetData>
    <row r="1" spans="2:15" ht="18.600000000000001" thickBot="1" x14ac:dyDescent="0.35">
      <c r="B1" s="3" t="s">
        <v>24</v>
      </c>
      <c r="C1" s="3"/>
      <c r="D1" s="3"/>
      <c r="E1" s="3"/>
    </row>
    <row r="2" spans="2:15" x14ac:dyDescent="0.3">
      <c r="B2" s="1"/>
    </row>
    <row r="3" spans="2:15" ht="18" thickBot="1" x14ac:dyDescent="0.35">
      <c r="B3" s="31" t="s">
        <v>140</v>
      </c>
      <c r="C3" s="4"/>
      <c r="D3" s="31"/>
      <c r="E3" s="31"/>
      <c r="L3" s="31" t="s">
        <v>126</v>
      </c>
      <c r="M3" s="16"/>
      <c r="N3" s="16"/>
      <c r="O3" s="16"/>
    </row>
    <row r="4" spans="2:15" x14ac:dyDescent="0.3">
      <c r="L4" s="1"/>
      <c r="M4" s="1"/>
      <c r="N4" s="1"/>
    </row>
    <row r="5" spans="2:15" ht="38.25" customHeight="1" x14ac:dyDescent="0.3">
      <c r="B5" s="5" t="s">
        <v>127</v>
      </c>
      <c r="C5" s="5" t="s">
        <v>128</v>
      </c>
      <c r="E5" s="21" t="s">
        <v>138</v>
      </c>
      <c r="L5" s="5" t="s">
        <v>6</v>
      </c>
      <c r="M5" s="5" t="s">
        <v>5</v>
      </c>
      <c r="O5" s="21" t="s">
        <v>40</v>
      </c>
    </row>
    <row r="6" spans="2:15" x14ac:dyDescent="0.3">
      <c r="B6" s="2" t="s">
        <v>7</v>
      </c>
      <c r="C6" s="2" t="s">
        <v>8</v>
      </c>
      <c r="E6" t="str">
        <f>IF(RIGHT(B6,LEN(B6)-FIND("^",SUBSTITUTE(B6," ","^",LEN(B6)-LEN(SUBSTITUTE(B6," ","")))))=RIGHT(C6,LEN(C6)-FIND("^",SUBSTITUTE(C6," ","^",LEN(C6)-LEN(SUBSTITUTE(C6," ",""))))),"Same","Not Same")</f>
        <v>Not Same</v>
      </c>
      <c r="L6" s="2" t="s">
        <v>7</v>
      </c>
      <c r="M6" s="2" t="s">
        <v>8</v>
      </c>
      <c r="O6" s="15"/>
    </row>
    <row r="7" spans="2:15" x14ac:dyDescent="0.3">
      <c r="B7" s="2" t="s">
        <v>131</v>
      </c>
      <c r="C7" s="2" t="s">
        <v>136</v>
      </c>
      <c r="E7" t="str">
        <f t="shared" ref="E7:E15" si="0">IF(RIGHT(B7,LEN(B7)-FIND("^",SUBSTITUTE(B7," ","^",LEN(B7)-LEN(SUBSTITUTE(B7," ","")))))=RIGHT(C7,LEN(C7)-FIND("^",SUBSTITUTE(C7," ","^",LEN(C7)-LEN(SUBSTITUTE(C7," ",""))))),"Same","Not Same")</f>
        <v>Same</v>
      </c>
      <c r="L7" s="2" t="s">
        <v>9</v>
      </c>
      <c r="M7" s="2" t="s">
        <v>9</v>
      </c>
      <c r="O7" s="15"/>
    </row>
    <row r="8" spans="2:15" x14ac:dyDescent="0.3">
      <c r="B8" s="2" t="s">
        <v>0</v>
      </c>
      <c r="C8" s="2" t="s">
        <v>0</v>
      </c>
      <c r="E8" t="str">
        <f t="shared" si="0"/>
        <v>Same</v>
      </c>
      <c r="L8" s="2" t="s">
        <v>0</v>
      </c>
      <c r="M8" s="2" t="s">
        <v>0</v>
      </c>
      <c r="O8" s="15"/>
    </row>
    <row r="9" spans="2:15" x14ac:dyDescent="0.3">
      <c r="B9" s="2" t="s">
        <v>1</v>
      </c>
      <c r="C9" s="2" t="s">
        <v>26</v>
      </c>
      <c r="E9" t="str">
        <f t="shared" si="0"/>
        <v>Not Same</v>
      </c>
      <c r="L9" s="2" t="s">
        <v>1</v>
      </c>
      <c r="M9" s="2" t="s">
        <v>26</v>
      </c>
      <c r="O9" s="15"/>
    </row>
    <row r="10" spans="2:15" x14ac:dyDescent="0.3">
      <c r="B10" s="2" t="s">
        <v>8</v>
      </c>
      <c r="C10" s="2" t="s">
        <v>132</v>
      </c>
      <c r="E10" t="str">
        <f t="shared" si="0"/>
        <v>Same</v>
      </c>
      <c r="L10" s="2" t="s">
        <v>8</v>
      </c>
      <c r="M10" s="2" t="s">
        <v>8</v>
      </c>
      <c r="O10" s="15"/>
    </row>
    <row r="11" spans="2:15" x14ac:dyDescent="0.3">
      <c r="B11" s="2" t="s">
        <v>12</v>
      </c>
      <c r="C11" s="2" t="s">
        <v>21</v>
      </c>
      <c r="E11" t="str">
        <f t="shared" si="0"/>
        <v>Not Same</v>
      </c>
      <c r="L11" s="2" t="s">
        <v>12</v>
      </c>
      <c r="M11" s="2" t="s">
        <v>21</v>
      </c>
      <c r="O11" s="15"/>
    </row>
    <row r="12" spans="2:15" x14ac:dyDescent="0.3">
      <c r="B12" s="2" t="s">
        <v>2</v>
      </c>
      <c r="C12" s="2" t="s">
        <v>2</v>
      </c>
      <c r="E12" t="str">
        <f t="shared" si="0"/>
        <v>Same</v>
      </c>
      <c r="L12" s="2" t="s">
        <v>2</v>
      </c>
      <c r="M12" s="2" t="s">
        <v>2</v>
      </c>
      <c r="O12" s="15"/>
    </row>
    <row r="13" spans="2:15" x14ac:dyDescent="0.3">
      <c r="B13" s="2" t="s">
        <v>3</v>
      </c>
      <c r="C13" s="2" t="s">
        <v>27</v>
      </c>
      <c r="E13" t="str">
        <f t="shared" si="0"/>
        <v>Same</v>
      </c>
      <c r="L13" s="2" t="s">
        <v>3</v>
      </c>
      <c r="M13" s="2" t="s">
        <v>27</v>
      </c>
      <c r="O13" s="15"/>
    </row>
    <row r="14" spans="2:15" x14ac:dyDescent="0.3">
      <c r="B14" s="2" t="s">
        <v>10</v>
      </c>
      <c r="C14" s="2" t="s">
        <v>10</v>
      </c>
      <c r="E14" t="str">
        <f t="shared" si="0"/>
        <v>Same</v>
      </c>
      <c r="L14" s="2" t="s">
        <v>10</v>
      </c>
      <c r="M14" s="2" t="s">
        <v>10</v>
      </c>
      <c r="O14" s="15"/>
    </row>
    <row r="15" spans="2:15" x14ac:dyDescent="0.3">
      <c r="B15" s="2" t="s">
        <v>4</v>
      </c>
      <c r="C15" s="2" t="s">
        <v>28</v>
      </c>
      <c r="E15" t="str">
        <f t="shared" si="0"/>
        <v>Same</v>
      </c>
      <c r="L15" s="2" t="s">
        <v>4</v>
      </c>
      <c r="M15" s="2" t="s">
        <v>28</v>
      </c>
      <c r="O15" s="15"/>
    </row>
    <row r="16" spans="2:15" ht="125.25" customHeight="1" x14ac:dyDescent="0.3"/>
    <row r="27" spans="2:2" x14ac:dyDescent="0.3">
      <c r="B27" s="13" t="s">
        <v>23</v>
      </c>
    </row>
  </sheetData>
  <conditionalFormatting sqref="O6:O15">
    <cfRule type="expression" dxfId="28" priority="5">
      <formula>$E6="No"</formula>
    </cfRule>
  </conditionalFormatting>
  <conditionalFormatting sqref="B6:C15">
    <cfRule type="expression" dxfId="27" priority="3">
      <formula>$E6="Same"</formula>
    </cfRule>
  </conditionalFormatting>
  <conditionalFormatting sqref="B6:C15">
    <cfRule type="notContainsBlanks" dxfId="26" priority="4">
      <formula>LEN(TRIM(B6))&gt;0</formula>
    </cfRule>
  </conditionalFormatting>
  <conditionalFormatting sqref="E6:E15">
    <cfRule type="expression" dxfId="25" priority="2">
      <formula>$E6="Same"</formula>
    </cfRule>
  </conditionalFormatting>
  <conditionalFormatting sqref="E6:E15">
    <cfRule type="notContainsBlanks" dxfId="24" priority="1">
      <formula>LEN(TRIM(E6))&gt;0</formula>
    </cfRule>
  </conditionalFormatting>
  <hyperlinks>
    <hyperlink ref="B27" location="'Home Page'!A1" display="Back to Home Page" xr:uid="{D66E6737-D6AB-4DB1-A118-43D3EEA84C31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A0805-4BF3-444C-8665-B19616C11BB3}">
  <sheetPr codeName="Sheet2"/>
  <dimension ref="B1:S33"/>
  <sheetViews>
    <sheetView showGridLines="0" zoomScaleNormal="100" workbookViewId="0">
      <selection activeCell="B4" sqref="B4"/>
    </sheetView>
  </sheetViews>
  <sheetFormatPr defaultColWidth="8.88671875" defaultRowHeight="14.4" x14ac:dyDescent="0.3"/>
  <cols>
    <col min="1" max="1" width="2" style="1" customWidth="1"/>
    <col min="2" max="2" width="17.109375" style="1" customWidth="1"/>
    <col min="3" max="3" width="17.44140625" style="1" customWidth="1"/>
    <col min="4" max="4" width="3.109375" style="1" customWidth="1"/>
    <col min="5" max="5" width="22.6640625" customWidth="1"/>
    <col min="6" max="7" width="8.5546875" style="1" customWidth="1"/>
    <col min="8" max="11" width="8.88671875" style="1"/>
    <col min="12" max="12" width="12.5546875" style="1" bestFit="1" customWidth="1"/>
    <col min="13" max="13" width="11.5546875" style="1" bestFit="1" customWidth="1"/>
    <col min="14" max="15" width="8.88671875" style="1"/>
    <col min="16" max="16" width="19.109375" style="1" customWidth="1"/>
    <col min="17" max="17" width="16" style="1" customWidth="1"/>
    <col min="18" max="18" width="2.44140625" style="1" customWidth="1"/>
    <col min="19" max="19" width="23.6640625" style="1" customWidth="1"/>
    <col min="20" max="16384" width="8.88671875" style="1"/>
  </cols>
  <sheetData>
    <row r="1" spans="2:19" ht="18.600000000000001" thickBot="1" x14ac:dyDescent="0.35">
      <c r="B1" s="3" t="s">
        <v>24</v>
      </c>
      <c r="C1" s="3"/>
      <c r="D1" s="3"/>
      <c r="E1" s="3"/>
    </row>
    <row r="3" spans="2:19" ht="18" thickBot="1" x14ac:dyDescent="0.35">
      <c r="B3" s="31" t="s">
        <v>141</v>
      </c>
      <c r="C3" s="4"/>
      <c r="D3" s="4"/>
      <c r="E3" s="4"/>
      <c r="P3" s="31" t="s">
        <v>126</v>
      </c>
      <c r="Q3" s="16"/>
      <c r="R3" s="16"/>
      <c r="S3" s="16"/>
    </row>
    <row r="5" spans="2:19" x14ac:dyDescent="0.3">
      <c r="D5"/>
      <c r="E5" s="36" t="s">
        <v>37</v>
      </c>
      <c r="R5"/>
      <c r="S5" s="36" t="s">
        <v>37</v>
      </c>
    </row>
    <row r="6" spans="2:19" ht="32.25" customHeight="1" x14ac:dyDescent="0.3">
      <c r="D6"/>
      <c r="E6" s="37"/>
      <c r="R6"/>
      <c r="S6" s="37"/>
    </row>
    <row r="7" spans="2:19" x14ac:dyDescent="0.3">
      <c r="B7" s="25" t="s">
        <v>25</v>
      </c>
      <c r="D7"/>
      <c r="E7" s="24">
        <v>2</v>
      </c>
      <c r="P7" s="25" t="s">
        <v>25</v>
      </c>
      <c r="R7"/>
      <c r="S7" s="24"/>
    </row>
    <row r="8" spans="2:19" x14ac:dyDescent="0.3">
      <c r="G8" s="17"/>
      <c r="S8"/>
    </row>
    <row r="9" spans="2:19" ht="35.25" customHeight="1" x14ac:dyDescent="0.3">
      <c r="B9" s="18" t="s">
        <v>35</v>
      </c>
      <c r="C9" s="18" t="s">
        <v>34</v>
      </c>
      <c r="D9"/>
      <c r="E9" s="19" t="str">
        <f>"First "&amp;E7&amp;" Characters Same in Both List?"</f>
        <v>First 2 Characters Same in Both List?</v>
      </c>
      <c r="P9" s="18" t="s">
        <v>35</v>
      </c>
      <c r="Q9" s="18" t="s">
        <v>34</v>
      </c>
      <c r="R9"/>
      <c r="S9" s="19" t="str">
        <f>"First "&amp;S7&amp;" Characters Same in Both List?"</f>
        <v>First  Characters Same in Both List?</v>
      </c>
    </row>
    <row r="10" spans="2:19" x14ac:dyDescent="0.3">
      <c r="B10" s="2" t="s">
        <v>59</v>
      </c>
      <c r="C10" s="2" t="s">
        <v>60</v>
      </c>
      <c r="D10"/>
      <c r="E10" t="str">
        <f>IF($E$7="","",IFERROR(IF(SEARCH(LEFT(B10,$E$7),C10),"Same"),"Not Same"))</f>
        <v>Same</v>
      </c>
      <c r="P10" s="2" t="s">
        <v>59</v>
      </c>
      <c r="Q10" s="2" t="s">
        <v>60</v>
      </c>
      <c r="R10"/>
      <c r="S10" s="33"/>
    </row>
    <row r="11" spans="2:19" x14ac:dyDescent="0.3">
      <c r="B11" s="2" t="s">
        <v>61</v>
      </c>
      <c r="C11" s="2" t="s">
        <v>62</v>
      </c>
      <c r="D11"/>
      <c r="E11" t="str">
        <f t="shared" ref="E11:E22" si="0">IF($E$7="","",IFERROR(IF(SEARCH(LEFT(B11,$E$7),C11),"Same"),"Not Same"))</f>
        <v>Not Same</v>
      </c>
      <c r="P11" s="2" t="s">
        <v>61</v>
      </c>
      <c r="Q11" s="2" t="s">
        <v>62</v>
      </c>
      <c r="R11"/>
      <c r="S11" s="33"/>
    </row>
    <row r="12" spans="2:19" x14ac:dyDescent="0.3">
      <c r="B12" s="2" t="s">
        <v>63</v>
      </c>
      <c r="C12" s="2" t="s">
        <v>64</v>
      </c>
      <c r="D12"/>
      <c r="E12" t="str">
        <f t="shared" si="0"/>
        <v>Not Same</v>
      </c>
      <c r="P12" s="2" t="s">
        <v>63</v>
      </c>
      <c r="Q12" s="2" t="s">
        <v>64</v>
      </c>
      <c r="R12"/>
      <c r="S12" s="33"/>
    </row>
    <row r="13" spans="2:19" x14ac:dyDescent="0.3">
      <c r="B13" s="2" t="s">
        <v>65</v>
      </c>
      <c r="C13" s="2" t="s">
        <v>66</v>
      </c>
      <c r="D13"/>
      <c r="E13" t="str">
        <f t="shared" si="0"/>
        <v>Not Same</v>
      </c>
      <c r="P13" s="2" t="s">
        <v>65</v>
      </c>
      <c r="Q13" s="2" t="s">
        <v>66</v>
      </c>
      <c r="R13"/>
      <c r="S13" s="33"/>
    </row>
    <row r="14" spans="2:19" x14ac:dyDescent="0.3">
      <c r="B14" s="2" t="s">
        <v>67</v>
      </c>
      <c r="C14" s="2" t="s">
        <v>68</v>
      </c>
      <c r="D14"/>
      <c r="E14" t="str">
        <f t="shared" si="0"/>
        <v>Same</v>
      </c>
      <c r="P14" s="2" t="s">
        <v>67</v>
      </c>
      <c r="Q14" s="2" t="s">
        <v>68</v>
      </c>
      <c r="R14"/>
      <c r="S14" s="33"/>
    </row>
    <row r="15" spans="2:19" x14ac:dyDescent="0.3">
      <c r="B15" s="2" t="s">
        <v>69</v>
      </c>
      <c r="C15" s="2" t="s">
        <v>70</v>
      </c>
      <c r="D15"/>
      <c r="E15" t="str">
        <f t="shared" si="0"/>
        <v>Not Same</v>
      </c>
      <c r="P15" s="2" t="s">
        <v>69</v>
      </c>
      <c r="Q15" s="2" t="s">
        <v>70</v>
      </c>
      <c r="R15"/>
      <c r="S15" s="33"/>
    </row>
    <row r="16" spans="2:19" x14ac:dyDescent="0.3">
      <c r="B16" s="2" t="s">
        <v>71</v>
      </c>
      <c r="C16" s="2" t="s">
        <v>72</v>
      </c>
      <c r="D16"/>
      <c r="E16" t="str">
        <f t="shared" si="0"/>
        <v>Not Same</v>
      </c>
      <c r="P16" s="2" t="s">
        <v>71</v>
      </c>
      <c r="Q16" s="2" t="s">
        <v>72</v>
      </c>
      <c r="R16"/>
      <c r="S16" s="33"/>
    </row>
    <row r="17" spans="2:19" x14ac:dyDescent="0.3">
      <c r="B17" s="2" t="s">
        <v>73</v>
      </c>
      <c r="C17" s="2" t="s">
        <v>74</v>
      </c>
      <c r="D17"/>
      <c r="E17" t="str">
        <f t="shared" si="0"/>
        <v>Same</v>
      </c>
      <c r="P17" s="2" t="s">
        <v>73</v>
      </c>
      <c r="Q17" s="2" t="s">
        <v>74</v>
      </c>
      <c r="R17"/>
      <c r="S17" s="33"/>
    </row>
    <row r="18" spans="2:19" x14ac:dyDescent="0.3">
      <c r="B18" s="2" t="s">
        <v>75</v>
      </c>
      <c r="C18" s="2" t="s">
        <v>76</v>
      </c>
      <c r="D18"/>
      <c r="E18" t="str">
        <f t="shared" si="0"/>
        <v>Same</v>
      </c>
      <c r="P18" s="2" t="s">
        <v>75</v>
      </c>
      <c r="Q18" s="2" t="s">
        <v>76</v>
      </c>
      <c r="R18"/>
      <c r="S18" s="33"/>
    </row>
    <row r="19" spans="2:19" x14ac:dyDescent="0.3">
      <c r="B19" s="2" t="s">
        <v>77</v>
      </c>
      <c r="C19" s="2" t="s">
        <v>78</v>
      </c>
      <c r="D19"/>
      <c r="E19" t="str">
        <f t="shared" si="0"/>
        <v>Not Same</v>
      </c>
      <c r="P19" s="2" t="s">
        <v>77</v>
      </c>
      <c r="Q19" s="2" t="s">
        <v>78</v>
      </c>
      <c r="R19"/>
      <c r="S19" s="33"/>
    </row>
    <row r="20" spans="2:19" x14ac:dyDescent="0.3">
      <c r="B20" s="2" t="s">
        <v>79</v>
      </c>
      <c r="C20" s="2" t="s">
        <v>80</v>
      </c>
      <c r="D20"/>
      <c r="E20" t="str">
        <f t="shared" si="0"/>
        <v>Same</v>
      </c>
      <c r="P20" s="2" t="s">
        <v>79</v>
      </c>
      <c r="Q20" s="2" t="s">
        <v>80</v>
      </c>
      <c r="R20"/>
      <c r="S20" s="33"/>
    </row>
    <row r="21" spans="2:19" x14ac:dyDescent="0.3">
      <c r="B21" s="2" t="s">
        <v>81</v>
      </c>
      <c r="C21" s="2" t="s">
        <v>82</v>
      </c>
      <c r="D21"/>
      <c r="E21" t="str">
        <f t="shared" si="0"/>
        <v>Same</v>
      </c>
      <c r="P21" s="2" t="s">
        <v>81</v>
      </c>
      <c r="Q21" s="2" t="s">
        <v>82</v>
      </c>
      <c r="R21"/>
      <c r="S21" s="33"/>
    </row>
    <row r="22" spans="2:19" x14ac:dyDescent="0.3">
      <c r="B22" s="2" t="s">
        <v>83</v>
      </c>
      <c r="C22" s="2" t="s">
        <v>84</v>
      </c>
      <c r="D22"/>
      <c r="E22" t="str">
        <f t="shared" si="0"/>
        <v>Not Same</v>
      </c>
      <c r="P22" s="2" t="s">
        <v>83</v>
      </c>
      <c r="Q22" s="2" t="s">
        <v>84</v>
      </c>
      <c r="R22"/>
      <c r="S22" s="33"/>
    </row>
    <row r="33" spans="2:2" x14ac:dyDescent="0.3">
      <c r="B33" s="13" t="s">
        <v>23</v>
      </c>
    </row>
  </sheetData>
  <mergeCells count="2">
    <mergeCell ref="E5:E6"/>
    <mergeCell ref="S5:S6"/>
  </mergeCells>
  <phoneticPr fontId="6" type="noConversion"/>
  <conditionalFormatting sqref="P10:Q22">
    <cfRule type="expression" dxfId="23" priority="6">
      <formula>$E10="No"</formula>
    </cfRule>
  </conditionalFormatting>
  <conditionalFormatting sqref="S10:S22">
    <cfRule type="expression" dxfId="22" priority="5">
      <formula>$E10&lt;&gt;""</formula>
    </cfRule>
  </conditionalFormatting>
  <conditionalFormatting sqref="E10:E22">
    <cfRule type="expression" dxfId="21" priority="4">
      <formula>$E10="Same"</formula>
    </cfRule>
  </conditionalFormatting>
  <conditionalFormatting sqref="E10:E22">
    <cfRule type="notContainsBlanks" dxfId="20" priority="3">
      <formula>LEN(TRIM(E10))&gt;0</formula>
    </cfRule>
  </conditionalFormatting>
  <conditionalFormatting sqref="B10:C22">
    <cfRule type="expression" dxfId="19" priority="1">
      <formula>$E10="Same"</formula>
    </cfRule>
  </conditionalFormatting>
  <conditionalFormatting sqref="B10:C22">
    <cfRule type="notContainsBlanks" dxfId="18" priority="2">
      <formula>LEN(TRIM(B10))&gt;0</formula>
    </cfRule>
  </conditionalFormatting>
  <hyperlinks>
    <hyperlink ref="B33" location="'Home Page'!A1" display="Back to Home Page" xr:uid="{F383F4DE-95AA-4A23-9E3E-843D2C5D5512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32A3D-FB2B-4E0D-A176-8ECCC0991BFA}">
  <sheetPr codeName="Sheet7"/>
  <dimension ref="B1:T33"/>
  <sheetViews>
    <sheetView showGridLines="0" zoomScaleNormal="100" workbookViewId="0">
      <selection activeCell="B4" sqref="B4"/>
    </sheetView>
  </sheetViews>
  <sheetFormatPr defaultColWidth="8.88671875" defaultRowHeight="14.4" x14ac:dyDescent="0.3"/>
  <cols>
    <col min="1" max="1" width="2" style="1" customWidth="1"/>
    <col min="2" max="2" width="17" style="1" customWidth="1"/>
    <col min="3" max="3" width="18" style="1" customWidth="1"/>
    <col min="4" max="4" width="3.109375" style="1" customWidth="1"/>
    <col min="5" max="5" width="22" customWidth="1"/>
    <col min="6" max="7" width="8.5546875" style="1" customWidth="1"/>
    <col min="8" max="15" width="8.88671875" style="1"/>
    <col min="16" max="16" width="12.5546875" style="1" bestFit="1" customWidth="1"/>
    <col min="17" max="17" width="19.109375" style="1" customWidth="1"/>
    <col min="18" max="18" width="16.6640625" style="1" customWidth="1"/>
    <col min="19" max="19" width="3.88671875" style="1" customWidth="1"/>
    <col min="20" max="20" width="27.88671875" style="1" customWidth="1"/>
    <col min="21" max="16384" width="8.88671875" style="1"/>
  </cols>
  <sheetData>
    <row r="1" spans="2:20" ht="18.600000000000001" thickBot="1" x14ac:dyDescent="0.35">
      <c r="B1" s="3" t="s">
        <v>24</v>
      </c>
      <c r="C1" s="3"/>
      <c r="D1" s="3"/>
      <c r="E1" s="3"/>
    </row>
    <row r="3" spans="2:20" ht="18" thickBot="1" x14ac:dyDescent="0.35">
      <c r="B3" s="31" t="s">
        <v>142</v>
      </c>
      <c r="C3" s="4"/>
      <c r="D3" s="4"/>
      <c r="E3" s="4"/>
      <c r="Q3" s="31" t="s">
        <v>126</v>
      </c>
      <c r="R3" s="16"/>
      <c r="S3" s="16"/>
      <c r="T3" s="16"/>
    </row>
    <row r="5" spans="2:20" ht="15" customHeight="1" x14ac:dyDescent="0.3">
      <c r="D5"/>
      <c r="E5" s="36" t="s">
        <v>38</v>
      </c>
      <c r="S5"/>
      <c r="T5" s="36" t="s">
        <v>38</v>
      </c>
    </row>
    <row r="6" spans="2:20" ht="32.25" customHeight="1" x14ac:dyDescent="0.3">
      <c r="D6"/>
      <c r="E6" s="37"/>
      <c r="S6"/>
      <c r="T6" s="37"/>
    </row>
    <row r="7" spans="2:20" x14ac:dyDescent="0.3">
      <c r="B7" s="26" t="s">
        <v>25</v>
      </c>
      <c r="D7"/>
      <c r="E7" s="24">
        <v>3</v>
      </c>
      <c r="Q7" s="25" t="s">
        <v>25</v>
      </c>
      <c r="S7"/>
      <c r="T7" s="24"/>
    </row>
    <row r="8" spans="2:20" x14ac:dyDescent="0.3">
      <c r="G8" s="17"/>
      <c r="T8"/>
    </row>
    <row r="9" spans="2:20" ht="33.75" customHeight="1" x14ac:dyDescent="0.3">
      <c r="B9" s="18" t="s">
        <v>35</v>
      </c>
      <c r="C9" s="18" t="s">
        <v>34</v>
      </c>
      <c r="D9"/>
      <c r="E9" s="19" t="str">
        <f>"Last "&amp;E7&amp;" Characters Same in Both List?"</f>
        <v>Last 3 Characters Same in Both List?</v>
      </c>
      <c r="Q9" s="18" t="s">
        <v>35</v>
      </c>
      <c r="R9" s="18" t="s">
        <v>34</v>
      </c>
      <c r="S9"/>
      <c r="T9" s="19" t="str">
        <f>"Last "&amp;T7&amp;" Characters Same in Both List?"</f>
        <v>Last  Characters Same in Both List?</v>
      </c>
    </row>
    <row r="10" spans="2:20" x14ac:dyDescent="0.3">
      <c r="B10" s="2" t="s">
        <v>59</v>
      </c>
      <c r="C10" s="2" t="s">
        <v>60</v>
      </c>
      <c r="D10"/>
      <c r="E10" t="str">
        <f>IF($E$7="","",IFERROR(IF(SEARCH(RIGHT(B10,$E$7),C10),"Same"),"Not Same"))</f>
        <v>Not Same</v>
      </c>
      <c r="Q10" s="2" t="s">
        <v>59</v>
      </c>
      <c r="R10" s="2" t="s">
        <v>60</v>
      </c>
      <c r="S10"/>
      <c r="T10" s="33"/>
    </row>
    <row r="11" spans="2:20" x14ac:dyDescent="0.3">
      <c r="B11" s="2" t="s">
        <v>61</v>
      </c>
      <c r="C11" s="2" t="s">
        <v>62</v>
      </c>
      <c r="D11"/>
      <c r="E11" t="str">
        <f t="shared" ref="E11:E22" si="0">IF($E$7="","",IFERROR(IF(SEARCH(RIGHT(B11,$E$7),C11),"Same"),"Not Same"))</f>
        <v>Same</v>
      </c>
      <c r="Q11" s="2" t="s">
        <v>61</v>
      </c>
      <c r="R11" s="2" t="s">
        <v>62</v>
      </c>
      <c r="S11"/>
      <c r="T11" s="33"/>
    </row>
    <row r="12" spans="2:20" x14ac:dyDescent="0.3">
      <c r="B12" s="2" t="s">
        <v>63</v>
      </c>
      <c r="C12" s="2" t="s">
        <v>64</v>
      </c>
      <c r="D12"/>
      <c r="E12" t="str">
        <f t="shared" si="0"/>
        <v>Not Same</v>
      </c>
      <c r="Q12" s="2" t="s">
        <v>63</v>
      </c>
      <c r="R12" s="2" t="s">
        <v>64</v>
      </c>
      <c r="S12"/>
      <c r="T12" s="33"/>
    </row>
    <row r="13" spans="2:20" x14ac:dyDescent="0.3">
      <c r="B13" s="2" t="s">
        <v>65</v>
      </c>
      <c r="C13" s="2" t="s">
        <v>66</v>
      </c>
      <c r="D13"/>
      <c r="E13" t="str">
        <f t="shared" si="0"/>
        <v>Same</v>
      </c>
      <c r="Q13" s="2" t="s">
        <v>65</v>
      </c>
      <c r="R13" s="2" t="s">
        <v>66</v>
      </c>
      <c r="S13"/>
      <c r="T13" s="33"/>
    </row>
    <row r="14" spans="2:20" x14ac:dyDescent="0.3">
      <c r="B14" s="2" t="s">
        <v>67</v>
      </c>
      <c r="C14" s="2" t="s">
        <v>68</v>
      </c>
      <c r="D14"/>
      <c r="E14" t="str">
        <f t="shared" si="0"/>
        <v>Not Same</v>
      </c>
      <c r="Q14" s="2" t="s">
        <v>67</v>
      </c>
      <c r="R14" s="2" t="s">
        <v>68</v>
      </c>
      <c r="S14"/>
      <c r="T14" s="33"/>
    </row>
    <row r="15" spans="2:20" x14ac:dyDescent="0.3">
      <c r="B15" s="2" t="s">
        <v>69</v>
      </c>
      <c r="C15" s="2" t="s">
        <v>70</v>
      </c>
      <c r="D15"/>
      <c r="E15" t="str">
        <f t="shared" si="0"/>
        <v>Same</v>
      </c>
      <c r="Q15" s="2" t="s">
        <v>69</v>
      </c>
      <c r="R15" s="2" t="s">
        <v>70</v>
      </c>
      <c r="S15"/>
      <c r="T15" s="33"/>
    </row>
    <row r="16" spans="2:20" x14ac:dyDescent="0.3">
      <c r="B16" s="2" t="s">
        <v>71</v>
      </c>
      <c r="C16" s="2" t="s">
        <v>72</v>
      </c>
      <c r="D16"/>
      <c r="E16" t="str">
        <f t="shared" si="0"/>
        <v>Not Same</v>
      </c>
      <c r="Q16" s="2" t="s">
        <v>71</v>
      </c>
      <c r="R16" s="2" t="s">
        <v>72</v>
      </c>
      <c r="S16"/>
      <c r="T16" s="33"/>
    </row>
    <row r="17" spans="2:20" x14ac:dyDescent="0.3">
      <c r="B17" s="2" t="s">
        <v>73</v>
      </c>
      <c r="C17" s="2" t="s">
        <v>74</v>
      </c>
      <c r="D17"/>
      <c r="E17" t="str">
        <f t="shared" si="0"/>
        <v>Not Same</v>
      </c>
      <c r="Q17" s="2" t="s">
        <v>73</v>
      </c>
      <c r="R17" s="2" t="s">
        <v>74</v>
      </c>
      <c r="S17"/>
      <c r="T17" s="33"/>
    </row>
    <row r="18" spans="2:20" x14ac:dyDescent="0.3">
      <c r="B18" s="2" t="s">
        <v>75</v>
      </c>
      <c r="C18" s="2" t="s">
        <v>76</v>
      </c>
      <c r="D18"/>
      <c r="E18" t="str">
        <f t="shared" si="0"/>
        <v>Not Same</v>
      </c>
      <c r="Q18" s="2" t="s">
        <v>75</v>
      </c>
      <c r="R18" s="2" t="s">
        <v>76</v>
      </c>
      <c r="S18"/>
      <c r="T18" s="33"/>
    </row>
    <row r="19" spans="2:20" x14ac:dyDescent="0.3">
      <c r="B19" s="2" t="s">
        <v>77</v>
      </c>
      <c r="C19" s="2" t="s">
        <v>78</v>
      </c>
      <c r="D19"/>
      <c r="E19" t="str">
        <f t="shared" si="0"/>
        <v>Same</v>
      </c>
      <c r="Q19" s="2" t="s">
        <v>77</v>
      </c>
      <c r="R19" s="2" t="s">
        <v>78</v>
      </c>
      <c r="S19"/>
      <c r="T19" s="33"/>
    </row>
    <row r="20" spans="2:20" x14ac:dyDescent="0.3">
      <c r="B20" s="2" t="s">
        <v>79</v>
      </c>
      <c r="C20" s="2" t="s">
        <v>80</v>
      </c>
      <c r="D20"/>
      <c r="E20" t="str">
        <f t="shared" si="0"/>
        <v>Not Same</v>
      </c>
      <c r="Q20" s="2" t="s">
        <v>79</v>
      </c>
      <c r="R20" s="2" t="s">
        <v>80</v>
      </c>
      <c r="S20"/>
      <c r="T20" s="33"/>
    </row>
    <row r="21" spans="2:20" x14ac:dyDescent="0.3">
      <c r="B21" s="2" t="s">
        <v>81</v>
      </c>
      <c r="C21" s="2" t="s">
        <v>82</v>
      </c>
      <c r="D21"/>
      <c r="E21" t="str">
        <f t="shared" si="0"/>
        <v>Not Same</v>
      </c>
      <c r="Q21" s="2" t="s">
        <v>81</v>
      </c>
      <c r="R21" s="2" t="s">
        <v>82</v>
      </c>
      <c r="S21"/>
      <c r="T21" s="33"/>
    </row>
    <row r="22" spans="2:20" x14ac:dyDescent="0.3">
      <c r="B22" s="2" t="s">
        <v>83</v>
      </c>
      <c r="C22" s="2" t="s">
        <v>84</v>
      </c>
      <c r="D22"/>
      <c r="E22" t="str">
        <f t="shared" si="0"/>
        <v>Same</v>
      </c>
      <c r="Q22" s="2" t="s">
        <v>83</v>
      </c>
      <c r="R22" s="2" t="s">
        <v>84</v>
      </c>
      <c r="S22"/>
      <c r="T22" s="33"/>
    </row>
    <row r="33" spans="2:2" x14ac:dyDescent="0.3">
      <c r="B33" s="13" t="s">
        <v>23</v>
      </c>
    </row>
  </sheetData>
  <mergeCells count="2">
    <mergeCell ref="E5:E6"/>
    <mergeCell ref="T5:T6"/>
  </mergeCells>
  <conditionalFormatting sqref="Q10:R22">
    <cfRule type="expression" dxfId="17" priority="6">
      <formula>$E10="No"</formula>
    </cfRule>
  </conditionalFormatting>
  <conditionalFormatting sqref="T10:T22">
    <cfRule type="expression" dxfId="16" priority="5">
      <formula>$E10&lt;&gt;""</formula>
    </cfRule>
  </conditionalFormatting>
  <conditionalFormatting sqref="E10:E22">
    <cfRule type="expression" dxfId="15" priority="4">
      <formula>$E10="Same"</formula>
    </cfRule>
  </conditionalFormatting>
  <conditionalFormatting sqref="E10:E22">
    <cfRule type="notContainsBlanks" dxfId="14" priority="3">
      <formula>LEN(TRIM(E10))&gt;0</formula>
    </cfRule>
  </conditionalFormatting>
  <conditionalFormatting sqref="B10:C22">
    <cfRule type="expression" dxfId="13" priority="1">
      <formula>$E10="Same"</formula>
    </cfRule>
  </conditionalFormatting>
  <conditionalFormatting sqref="B10:C22">
    <cfRule type="notContainsBlanks" dxfId="12" priority="2">
      <formula>LEN(TRIM(B10))&gt;0</formula>
    </cfRule>
  </conditionalFormatting>
  <hyperlinks>
    <hyperlink ref="B33" location="'Home Page'!A1" display="Back to Home Page" xr:uid="{AD69F02D-3C38-4F4D-9517-994234E7FCDD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55C15-0948-4E6E-AB31-3A22FFF1850B}">
  <sheetPr codeName="Sheet11"/>
  <dimension ref="B1:T34"/>
  <sheetViews>
    <sheetView showGridLines="0" zoomScaleNormal="100" workbookViewId="0">
      <selection activeCell="B4" sqref="B4"/>
    </sheetView>
  </sheetViews>
  <sheetFormatPr defaultColWidth="8.88671875" defaultRowHeight="14.4" x14ac:dyDescent="0.3"/>
  <cols>
    <col min="1" max="1" width="2" style="1" customWidth="1"/>
    <col min="2" max="2" width="15.33203125" style="1" customWidth="1"/>
    <col min="3" max="3" width="16.44140625" style="1" customWidth="1"/>
    <col min="4" max="4" width="3.109375" style="1" customWidth="1"/>
    <col min="5" max="5" width="22" customWidth="1"/>
    <col min="6" max="7" width="8.5546875" style="1" customWidth="1"/>
    <col min="8" max="8" width="12.5546875" style="1" bestFit="1" customWidth="1"/>
    <col min="9" max="9" width="11.5546875" style="1" bestFit="1" customWidth="1"/>
    <col min="10" max="16" width="8.88671875" style="1"/>
    <col min="17" max="17" width="17.88671875" style="1" customWidth="1"/>
    <col min="18" max="18" width="16.109375" style="1" customWidth="1"/>
    <col min="19" max="19" width="3" style="1" customWidth="1"/>
    <col min="20" max="20" width="20.109375" style="1" customWidth="1"/>
    <col min="21" max="16384" width="8.88671875" style="1"/>
  </cols>
  <sheetData>
    <row r="1" spans="2:20" ht="18.600000000000001" thickBot="1" x14ac:dyDescent="0.35">
      <c r="B1" s="3" t="s">
        <v>24</v>
      </c>
      <c r="C1" s="3"/>
      <c r="D1" s="3"/>
      <c r="E1" s="3"/>
    </row>
    <row r="3" spans="2:20" ht="18" thickBot="1" x14ac:dyDescent="0.35">
      <c r="B3" s="31" t="s">
        <v>143</v>
      </c>
      <c r="C3" s="4"/>
      <c r="D3" s="4"/>
      <c r="E3" s="4"/>
      <c r="Q3" s="31" t="s">
        <v>126</v>
      </c>
      <c r="R3" s="16"/>
      <c r="S3" s="16"/>
      <c r="T3" s="16"/>
    </row>
    <row r="5" spans="2:20" x14ac:dyDescent="0.3">
      <c r="D5"/>
      <c r="E5" s="36" t="s">
        <v>42</v>
      </c>
      <c r="S5"/>
      <c r="T5" s="36" t="s">
        <v>42</v>
      </c>
    </row>
    <row r="6" spans="2:20" ht="32.25" customHeight="1" x14ac:dyDescent="0.3">
      <c r="D6"/>
      <c r="E6" s="37"/>
      <c r="S6"/>
      <c r="T6" s="37"/>
    </row>
    <row r="7" spans="2:20" x14ac:dyDescent="0.3">
      <c r="B7" s="27" t="s">
        <v>44</v>
      </c>
      <c r="D7"/>
      <c r="E7" s="2" t="s">
        <v>31</v>
      </c>
      <c r="Q7" s="27" t="s">
        <v>44</v>
      </c>
      <c r="S7"/>
      <c r="T7" s="2"/>
    </row>
    <row r="8" spans="2:20" x14ac:dyDescent="0.3">
      <c r="G8" s="17"/>
      <c r="T8"/>
    </row>
    <row r="9" spans="2:20" ht="15.75" customHeight="1" x14ac:dyDescent="0.3">
      <c r="B9" s="18" t="s">
        <v>35</v>
      </c>
      <c r="C9" s="18" t="s">
        <v>34</v>
      </c>
      <c r="D9"/>
      <c r="E9" s="19" t="str">
        <f>"Words with Prefix "&amp;E7&amp;"-"</f>
        <v>Words with Prefix de-</v>
      </c>
      <c r="Q9" s="18" t="s">
        <v>35</v>
      </c>
      <c r="R9" s="18" t="s">
        <v>34</v>
      </c>
      <c r="S9"/>
      <c r="T9" s="19" t="str">
        <f>"Words with Prefix "&amp;T7&amp;"-"</f>
        <v>Words with Prefix -</v>
      </c>
    </row>
    <row r="10" spans="2:20" x14ac:dyDescent="0.3">
      <c r="B10" s="2" t="s">
        <v>59</v>
      </c>
      <c r="C10" s="2" t="s">
        <v>60</v>
      </c>
      <c r="D10"/>
      <c r="E10" s="33" t="str" cm="1">
        <f t="array" ref="E10:E12">IF(E7="","",_xlfn._xlws.FILTER(_xlfn.TOCOL(B10:C22),ISNUMBER(SEARCH(E7,LEFT(_xlfn.TOCOL(B10:C22),4)))))</f>
        <v>Detoxify</v>
      </c>
      <c r="Q10" s="2" t="s">
        <v>59</v>
      </c>
      <c r="R10" s="2" t="s">
        <v>60</v>
      </c>
      <c r="S10"/>
      <c r="T10" s="33"/>
    </row>
    <row r="11" spans="2:20" x14ac:dyDescent="0.3">
      <c r="B11" s="2" t="s">
        <v>61</v>
      </c>
      <c r="C11" s="2" t="s">
        <v>109</v>
      </c>
      <c r="D11"/>
      <c r="E11" s="33" t="str">
        <v>Devalue</v>
      </c>
      <c r="Q11" s="2" t="s">
        <v>61</v>
      </c>
      <c r="R11" s="2" t="s">
        <v>109</v>
      </c>
      <c r="S11"/>
      <c r="T11" s="33"/>
    </row>
    <row r="12" spans="2:20" x14ac:dyDescent="0.3">
      <c r="B12" s="2" t="s">
        <v>89</v>
      </c>
      <c r="C12" s="2" t="s">
        <v>64</v>
      </c>
      <c r="D12"/>
      <c r="E12" s="33" t="str">
        <v>Defrost</v>
      </c>
      <c r="Q12" s="2" t="s">
        <v>89</v>
      </c>
      <c r="R12" s="2" t="s">
        <v>64</v>
      </c>
      <c r="S12"/>
      <c r="T12" s="33"/>
    </row>
    <row r="13" spans="2:20" x14ac:dyDescent="0.3">
      <c r="B13" s="2" t="s">
        <v>110</v>
      </c>
      <c r="C13" s="2" t="s">
        <v>111</v>
      </c>
      <c r="D13"/>
      <c r="E13" s="33"/>
      <c r="Q13" s="2" t="s">
        <v>110</v>
      </c>
      <c r="R13" s="2" t="s">
        <v>111</v>
      </c>
      <c r="S13"/>
      <c r="T13" s="33"/>
    </row>
    <row r="14" spans="2:20" x14ac:dyDescent="0.3">
      <c r="B14" s="2" t="s">
        <v>112</v>
      </c>
      <c r="C14" s="2" t="s">
        <v>113</v>
      </c>
      <c r="D14"/>
      <c r="E14" s="33"/>
      <c r="Q14" s="2" t="s">
        <v>112</v>
      </c>
      <c r="R14" s="2" t="s">
        <v>113</v>
      </c>
      <c r="S14"/>
      <c r="T14" s="33"/>
    </row>
    <row r="15" spans="2:20" x14ac:dyDescent="0.3">
      <c r="B15" s="2" t="s">
        <v>114</v>
      </c>
      <c r="C15" s="2" t="s">
        <v>115</v>
      </c>
      <c r="D15"/>
      <c r="E15" s="33"/>
      <c r="Q15" s="2" t="s">
        <v>114</v>
      </c>
      <c r="R15" s="2" t="s">
        <v>115</v>
      </c>
      <c r="S15"/>
      <c r="T15" s="33"/>
    </row>
    <row r="16" spans="2:20" x14ac:dyDescent="0.3">
      <c r="B16" s="2" t="s">
        <v>116</v>
      </c>
      <c r="C16" s="2" t="s">
        <v>117</v>
      </c>
      <c r="D16"/>
      <c r="E16" s="33"/>
      <c r="Q16" s="2" t="s">
        <v>116</v>
      </c>
      <c r="R16" s="2" t="s">
        <v>117</v>
      </c>
      <c r="S16"/>
      <c r="T16" s="33"/>
    </row>
    <row r="17" spans="2:20" x14ac:dyDescent="0.3">
      <c r="B17" s="2" t="s">
        <v>118</v>
      </c>
      <c r="C17" s="2" t="s">
        <v>99</v>
      </c>
      <c r="D17"/>
      <c r="E17" s="33"/>
      <c r="Q17" s="2" t="s">
        <v>118</v>
      </c>
      <c r="R17" s="2" t="s">
        <v>99</v>
      </c>
      <c r="S17"/>
      <c r="T17" s="33"/>
    </row>
    <row r="18" spans="2:20" x14ac:dyDescent="0.3">
      <c r="B18" s="2" t="s">
        <v>100</v>
      </c>
      <c r="C18" s="2" t="s">
        <v>76</v>
      </c>
      <c r="D18"/>
      <c r="E18" s="33"/>
      <c r="Q18" s="2" t="s">
        <v>100</v>
      </c>
      <c r="R18" s="2" t="s">
        <v>76</v>
      </c>
      <c r="S18"/>
      <c r="T18" s="33"/>
    </row>
    <row r="19" spans="2:20" x14ac:dyDescent="0.3">
      <c r="B19" s="2" t="s">
        <v>73</v>
      </c>
      <c r="C19" s="2" t="s">
        <v>119</v>
      </c>
      <c r="D19"/>
      <c r="E19" s="33"/>
      <c r="Q19" s="2" t="s">
        <v>73</v>
      </c>
      <c r="R19" s="2" t="s">
        <v>119</v>
      </c>
      <c r="S19"/>
      <c r="T19" s="33"/>
    </row>
    <row r="20" spans="2:20" x14ac:dyDescent="0.3">
      <c r="B20" s="2" t="s">
        <v>120</v>
      </c>
      <c r="C20" s="2" t="s">
        <v>121</v>
      </c>
      <c r="E20" s="33"/>
      <c r="Q20" s="2" t="s">
        <v>120</v>
      </c>
      <c r="R20" s="2" t="s">
        <v>121</v>
      </c>
      <c r="T20" s="33"/>
    </row>
    <row r="21" spans="2:20" x14ac:dyDescent="0.3">
      <c r="B21" s="2" t="s">
        <v>122</v>
      </c>
      <c r="C21" s="2" t="s">
        <v>123</v>
      </c>
      <c r="E21" s="33"/>
      <c r="Q21" s="2" t="s">
        <v>122</v>
      </c>
      <c r="R21" s="2" t="s">
        <v>123</v>
      </c>
      <c r="T21" s="33"/>
    </row>
    <row r="22" spans="2:20" x14ac:dyDescent="0.3">
      <c r="B22" s="2" t="s">
        <v>124</v>
      </c>
      <c r="C22" s="2" t="s">
        <v>125</v>
      </c>
      <c r="E22" s="33"/>
      <c r="Q22" s="2" t="s">
        <v>124</v>
      </c>
      <c r="R22" s="2" t="s">
        <v>125</v>
      </c>
      <c r="T22" s="33"/>
    </row>
    <row r="34" spans="2:2" x14ac:dyDescent="0.3">
      <c r="B34" s="13" t="s">
        <v>23</v>
      </c>
    </row>
  </sheetData>
  <mergeCells count="2">
    <mergeCell ref="E5:E6"/>
    <mergeCell ref="T5:T6"/>
  </mergeCells>
  <conditionalFormatting sqref="E10:E22">
    <cfRule type="expression" dxfId="11" priority="7">
      <formula>$E10&lt;&gt;""</formula>
    </cfRule>
  </conditionalFormatting>
  <conditionalFormatting sqref="B10:B22">
    <cfRule type="expression" dxfId="10" priority="5">
      <formula>COUNTIF($E$10:$E$22,$B10)</formula>
    </cfRule>
  </conditionalFormatting>
  <conditionalFormatting sqref="C10:C22">
    <cfRule type="expression" dxfId="9" priority="4">
      <formula>COUNTIF($E$10:$E$22,$C10)</formula>
    </cfRule>
  </conditionalFormatting>
  <conditionalFormatting sqref="T10:T22">
    <cfRule type="expression" dxfId="8" priority="3">
      <formula>$E10&lt;&gt;""</formula>
    </cfRule>
  </conditionalFormatting>
  <conditionalFormatting sqref="Q10:Q22">
    <cfRule type="expression" dxfId="7" priority="2">
      <formula>COUNTIF($E$10:$E$22,$B10)</formula>
    </cfRule>
  </conditionalFormatting>
  <conditionalFormatting sqref="R10:R22">
    <cfRule type="expression" dxfId="6" priority="1">
      <formula>COUNTIF($E$10:$E$22,$C10)</formula>
    </cfRule>
  </conditionalFormatting>
  <hyperlinks>
    <hyperlink ref="B34" location="'Home Page'!A1" display="Back to Home Page" xr:uid="{5A6AA994-68E4-4EE5-9A8B-554DEA4C5C7C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32ED281-CCFB-4D50-94EE-7BE83E7E8007}">
          <x14:formula1>
            <xm:f>OFFSET('List of Suffix and Prefix'!$A$2,0,0,COUNTIF('List of Suffix and Prefix'!$A$2:$A$100,"&lt;&gt;"))</xm:f>
          </x14:formula1>
          <xm:sqref>E7 T7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7BE72-4FF4-44EB-B68E-EB45FD6AC35A}">
  <sheetPr codeName="Sheet12"/>
  <dimension ref="B1:O34"/>
  <sheetViews>
    <sheetView showGridLines="0" zoomScaleNormal="100" workbookViewId="0">
      <selection activeCell="B4" sqref="B4"/>
    </sheetView>
  </sheetViews>
  <sheetFormatPr defaultColWidth="8.88671875" defaultRowHeight="14.4" x14ac:dyDescent="0.3"/>
  <cols>
    <col min="1" max="1" width="2" style="1" customWidth="1"/>
    <col min="2" max="2" width="16.109375" style="1" customWidth="1"/>
    <col min="3" max="3" width="16.44140625" style="1" customWidth="1"/>
    <col min="4" max="4" width="3.109375" style="1" customWidth="1"/>
    <col min="5" max="5" width="22" customWidth="1"/>
    <col min="6" max="6" width="8.5546875" style="1" customWidth="1"/>
    <col min="7" max="10" width="8.88671875" style="1"/>
    <col min="11" max="11" width="12.5546875" style="1" bestFit="1" customWidth="1"/>
    <col min="12" max="12" width="17.33203125" style="1" customWidth="1"/>
    <col min="13" max="13" width="16.109375" style="1" customWidth="1"/>
    <col min="14" max="14" width="3.33203125" style="1" customWidth="1"/>
    <col min="15" max="15" width="20.109375" style="1" customWidth="1"/>
    <col min="16" max="16384" width="8.88671875" style="1"/>
  </cols>
  <sheetData>
    <row r="1" spans="2:15" ht="18.600000000000001" thickBot="1" x14ac:dyDescent="0.35">
      <c r="B1" s="3" t="s">
        <v>24</v>
      </c>
      <c r="C1" s="3"/>
      <c r="D1" s="3"/>
      <c r="E1" s="3"/>
    </row>
    <row r="3" spans="2:15" ht="18" thickBot="1" x14ac:dyDescent="0.35">
      <c r="B3" s="31" t="s">
        <v>144</v>
      </c>
      <c r="C3" s="4"/>
      <c r="D3" s="4"/>
      <c r="E3" s="4"/>
      <c r="L3" s="31" t="s">
        <v>126</v>
      </c>
      <c r="M3" s="16"/>
      <c r="N3" s="16"/>
      <c r="O3" s="16"/>
    </row>
    <row r="5" spans="2:15" ht="15" customHeight="1" x14ac:dyDescent="0.3">
      <c r="D5"/>
      <c r="E5" s="36" t="s">
        <v>43</v>
      </c>
      <c r="N5"/>
      <c r="O5" s="36" t="s">
        <v>43</v>
      </c>
    </row>
    <row r="6" spans="2:15" ht="32.25" customHeight="1" x14ac:dyDescent="0.3">
      <c r="D6"/>
      <c r="E6" s="37"/>
      <c r="N6"/>
      <c r="O6" s="37"/>
    </row>
    <row r="7" spans="2:15" x14ac:dyDescent="0.3">
      <c r="B7" s="28" t="s">
        <v>45</v>
      </c>
      <c r="D7"/>
      <c r="E7" s="2" t="s">
        <v>47</v>
      </c>
      <c r="L7" s="27" t="s">
        <v>44</v>
      </c>
      <c r="N7"/>
      <c r="O7" s="2"/>
    </row>
    <row r="8" spans="2:15" x14ac:dyDescent="0.3">
      <c r="O8"/>
    </row>
    <row r="9" spans="2:15" ht="14.25" customHeight="1" x14ac:dyDescent="0.3">
      <c r="B9" s="18" t="s">
        <v>35</v>
      </c>
      <c r="C9" s="18" t="s">
        <v>34</v>
      </c>
      <c r="D9"/>
      <c r="E9" s="19" t="str">
        <f>"Words with Suffix -"&amp;E7</f>
        <v>Words with Suffix -tion</v>
      </c>
      <c r="L9" s="18" t="s">
        <v>35</v>
      </c>
      <c r="M9" s="18" t="s">
        <v>34</v>
      </c>
      <c r="N9"/>
      <c r="O9" s="19" t="str">
        <f>"Words with Suffix -"&amp;O7</f>
        <v>Words with Suffix -</v>
      </c>
    </row>
    <row r="10" spans="2:15" x14ac:dyDescent="0.3">
      <c r="B10" s="2" t="s">
        <v>85</v>
      </c>
      <c r="C10" s="2" t="s">
        <v>86</v>
      </c>
      <c r="D10"/>
      <c r="E10" s="33" t="str" cm="1">
        <f t="array" ref="E10:E14">IF(E7="","",_xlfn._xlws.FILTER(_xlfn.TOCOL(B10:C22),ISNUMBER(SEARCH(E7,RIGHT(_xlfn.TOCOL(B10:C22),4)))))</f>
        <v>Information</v>
      </c>
      <c r="L10" s="2" t="s">
        <v>85</v>
      </c>
      <c r="M10" s="2" t="s">
        <v>86</v>
      </c>
      <c r="N10"/>
      <c r="O10" s="33"/>
    </row>
    <row r="11" spans="2:15" x14ac:dyDescent="0.3">
      <c r="B11" s="2" t="s">
        <v>87</v>
      </c>
      <c r="C11" s="2" t="s">
        <v>88</v>
      </c>
      <c r="D11"/>
      <c r="E11" s="33" t="str">
        <v>Cooperation</v>
      </c>
      <c r="L11" s="2" t="s">
        <v>87</v>
      </c>
      <c r="M11" s="2" t="s">
        <v>88</v>
      </c>
      <c r="N11"/>
      <c r="O11" s="33"/>
    </row>
    <row r="12" spans="2:15" x14ac:dyDescent="0.3">
      <c r="B12" s="2" t="s">
        <v>89</v>
      </c>
      <c r="C12" s="2" t="s">
        <v>64</v>
      </c>
      <c r="D12"/>
      <c r="E12" s="33" t="str">
        <v>Communication</v>
      </c>
      <c r="L12" s="2" t="s">
        <v>89</v>
      </c>
      <c r="M12" s="2" t="s">
        <v>64</v>
      </c>
      <c r="N12"/>
      <c r="O12" s="33"/>
    </row>
    <row r="13" spans="2:15" x14ac:dyDescent="0.3">
      <c r="B13" s="2" t="s">
        <v>90</v>
      </c>
      <c r="C13" s="2" t="s">
        <v>91</v>
      </c>
      <c r="D13"/>
      <c r="E13" s="33" t="str">
        <v>Coalition</v>
      </c>
      <c r="L13" s="2" t="s">
        <v>90</v>
      </c>
      <c r="M13" s="2" t="s">
        <v>91</v>
      </c>
      <c r="N13"/>
      <c r="O13" s="33"/>
    </row>
    <row r="14" spans="2:15" x14ac:dyDescent="0.3">
      <c r="B14" s="2" t="s">
        <v>92</v>
      </c>
      <c r="C14" s="2" t="s">
        <v>93</v>
      </c>
      <c r="D14"/>
      <c r="E14" s="33" t="str">
        <v>Education</v>
      </c>
      <c r="L14" s="2" t="s">
        <v>92</v>
      </c>
      <c r="M14" s="2" t="s">
        <v>93</v>
      </c>
      <c r="N14"/>
      <c r="O14" s="33"/>
    </row>
    <row r="15" spans="2:15" x14ac:dyDescent="0.3">
      <c r="B15" s="2" t="s">
        <v>94</v>
      </c>
      <c r="C15" s="2" t="s">
        <v>95</v>
      </c>
      <c r="D15"/>
      <c r="E15" s="33"/>
      <c r="L15" s="2" t="s">
        <v>94</v>
      </c>
      <c r="M15" s="2" t="s">
        <v>95</v>
      </c>
      <c r="N15"/>
      <c r="O15" s="33"/>
    </row>
    <row r="16" spans="2:15" x14ac:dyDescent="0.3">
      <c r="B16" s="2" t="s">
        <v>96</v>
      </c>
      <c r="C16" s="2" t="s">
        <v>97</v>
      </c>
      <c r="D16"/>
      <c r="E16" s="33"/>
      <c r="L16" s="2" t="s">
        <v>96</v>
      </c>
      <c r="M16" s="2" t="s">
        <v>97</v>
      </c>
      <c r="N16"/>
      <c r="O16" s="33"/>
    </row>
    <row r="17" spans="2:15" x14ac:dyDescent="0.3">
      <c r="B17" s="2" t="s">
        <v>98</v>
      </c>
      <c r="C17" s="2" t="s">
        <v>99</v>
      </c>
      <c r="D17"/>
      <c r="E17" s="33"/>
      <c r="L17" s="2" t="s">
        <v>98</v>
      </c>
      <c r="M17" s="2" t="s">
        <v>99</v>
      </c>
      <c r="N17"/>
      <c r="O17" s="33"/>
    </row>
    <row r="18" spans="2:15" x14ac:dyDescent="0.3">
      <c r="B18" s="2" t="s">
        <v>100</v>
      </c>
      <c r="C18" s="2" t="s">
        <v>76</v>
      </c>
      <c r="D18"/>
      <c r="E18" s="33"/>
      <c r="L18" s="2" t="s">
        <v>100</v>
      </c>
      <c r="M18" s="2" t="s">
        <v>76</v>
      </c>
      <c r="N18"/>
      <c r="O18" s="33"/>
    </row>
    <row r="19" spans="2:15" x14ac:dyDescent="0.3">
      <c r="B19" s="2" t="s">
        <v>101</v>
      </c>
      <c r="C19" s="2" t="s">
        <v>102</v>
      </c>
      <c r="D19"/>
      <c r="E19" s="33"/>
      <c r="L19" s="2" t="s">
        <v>101</v>
      </c>
      <c r="M19" s="2" t="s">
        <v>102</v>
      </c>
      <c r="N19"/>
      <c r="O19" s="33"/>
    </row>
    <row r="20" spans="2:15" x14ac:dyDescent="0.3">
      <c r="B20" s="2" t="s">
        <v>103</v>
      </c>
      <c r="C20" s="2" t="s">
        <v>104</v>
      </c>
      <c r="E20" s="33"/>
      <c r="L20" s="2" t="s">
        <v>103</v>
      </c>
      <c r="M20" s="2" t="s">
        <v>104</v>
      </c>
      <c r="O20" s="33"/>
    </row>
    <row r="21" spans="2:15" x14ac:dyDescent="0.3">
      <c r="B21" s="2" t="s">
        <v>105</v>
      </c>
      <c r="C21" s="2" t="s">
        <v>106</v>
      </c>
      <c r="E21" s="33"/>
      <c r="L21" s="2" t="s">
        <v>105</v>
      </c>
      <c r="M21" s="2" t="s">
        <v>106</v>
      </c>
      <c r="O21" s="33"/>
    </row>
    <row r="22" spans="2:15" x14ac:dyDescent="0.3">
      <c r="B22" s="2" t="s">
        <v>107</v>
      </c>
      <c r="C22" s="2" t="s">
        <v>108</v>
      </c>
      <c r="E22" s="33"/>
      <c r="L22" s="2" t="s">
        <v>107</v>
      </c>
      <c r="M22" s="2" t="s">
        <v>108</v>
      </c>
      <c r="O22" s="33"/>
    </row>
    <row r="34" spans="2:2" x14ac:dyDescent="0.3">
      <c r="B34" s="13" t="s">
        <v>23</v>
      </c>
    </row>
  </sheetData>
  <mergeCells count="2">
    <mergeCell ref="E5:E6"/>
    <mergeCell ref="O5:O6"/>
  </mergeCells>
  <conditionalFormatting sqref="B10:B22">
    <cfRule type="expression" dxfId="5" priority="8">
      <formula>COUNTIF($E$10:$E$22,$B10)</formula>
    </cfRule>
  </conditionalFormatting>
  <conditionalFormatting sqref="C10:C22">
    <cfRule type="expression" dxfId="4" priority="7">
      <formula>COUNTIF($E$10:$E$22,$C10)</formula>
    </cfRule>
  </conditionalFormatting>
  <conditionalFormatting sqref="E10:E22">
    <cfRule type="expression" dxfId="3" priority="6">
      <formula>$E10&lt;&gt;""</formula>
    </cfRule>
  </conditionalFormatting>
  <conditionalFormatting sqref="O10:O22">
    <cfRule type="expression" dxfId="2" priority="5">
      <formula>$E10&lt;&gt;""</formula>
    </cfRule>
  </conditionalFormatting>
  <conditionalFormatting sqref="L10:L22">
    <cfRule type="expression" dxfId="1" priority="2">
      <formula>COUNTIF($E$10:$E$22,$B10)</formula>
    </cfRule>
  </conditionalFormatting>
  <conditionalFormatting sqref="M10:M22">
    <cfRule type="expression" dxfId="0" priority="1">
      <formula>COUNTIF($E$10:$E$22,$C10)</formula>
    </cfRule>
  </conditionalFormatting>
  <hyperlinks>
    <hyperlink ref="B34" location="'Home Page'!A1" display="Back to Home Page" xr:uid="{4C11741D-4F02-4644-BD15-C5049BB93B42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EA82B1A-4D51-4479-A28A-89DD20EA6DE4}">
          <x14:formula1>
            <xm:f>OFFSET('List of Suffix and Prefix'!$B$2,0,0,COUNTIF('List of Suffix and Prefix'!$B$2:$B$100,"&lt;&gt;"))</xm:f>
          </x14:formula1>
          <xm:sqref>E7</xm:sqref>
        </x14:dataValidation>
        <x14:dataValidation type="list" allowBlank="1" showInputMessage="1" showErrorMessage="1" xr:uid="{D8E46277-73A7-4E77-A83A-EDA9EDC3D325}">
          <x14:formula1>
            <xm:f>OFFSET('List of Suffix and Prefix'!$A$2,0,0,COUNTIF('List of Suffix and Prefix'!$A$2:$A$100,"&lt;&gt;"))</xm:f>
          </x14:formula1>
          <xm:sqref>O7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B3F5B-46AD-4932-A495-8EFED379C9E3}">
  <sheetPr codeName="Sheet14"/>
  <dimension ref="B1:P35"/>
  <sheetViews>
    <sheetView showGridLines="0" workbookViewId="0">
      <selection activeCell="B35" sqref="B35"/>
    </sheetView>
  </sheetViews>
  <sheetFormatPr defaultRowHeight="14.4" x14ac:dyDescent="0.3"/>
  <cols>
    <col min="1" max="1" width="4.6640625" customWidth="1"/>
    <col min="2" max="2" width="24.5546875" customWidth="1"/>
    <col min="3" max="3" width="24.44140625" customWidth="1"/>
    <col min="4" max="4" width="12" customWidth="1"/>
    <col min="15" max="15" width="20" customWidth="1"/>
    <col min="16" max="16" width="17.44140625" customWidth="1"/>
  </cols>
  <sheetData>
    <row r="1" spans="2:16" ht="18.600000000000001" thickBot="1" x14ac:dyDescent="0.35">
      <c r="B1" s="3" t="s">
        <v>24</v>
      </c>
      <c r="C1" s="3"/>
    </row>
    <row r="2" spans="2:16" x14ac:dyDescent="0.3">
      <c r="B2" s="1"/>
      <c r="C2" s="1"/>
      <c r="D2" s="1"/>
      <c r="E2" s="1"/>
    </row>
    <row r="3" spans="2:16" ht="18" thickBot="1" x14ac:dyDescent="0.35">
      <c r="B3" s="31" t="s">
        <v>145</v>
      </c>
      <c r="C3" s="4"/>
      <c r="O3" s="31" t="s">
        <v>126</v>
      </c>
      <c r="P3" s="16"/>
    </row>
    <row r="5" spans="2:16" ht="15.6" x14ac:dyDescent="0.3">
      <c r="B5" s="5" t="s">
        <v>6</v>
      </c>
      <c r="C5" s="20" t="s">
        <v>5</v>
      </c>
      <c r="O5" s="5" t="s">
        <v>6</v>
      </c>
      <c r="P5" s="20" t="s">
        <v>5</v>
      </c>
    </row>
    <row r="6" spans="2:16" x14ac:dyDescent="0.3">
      <c r="B6" s="2" t="s">
        <v>7</v>
      </c>
      <c r="C6" s="23" t="s">
        <v>52</v>
      </c>
      <c r="O6" s="2" t="s">
        <v>7</v>
      </c>
      <c r="P6" s="2" t="s">
        <v>8</v>
      </c>
    </row>
    <row r="7" spans="2:16" x14ac:dyDescent="0.3">
      <c r="B7" s="2" t="s">
        <v>9</v>
      </c>
      <c r="C7" s="23" t="s">
        <v>9</v>
      </c>
      <c r="O7" s="2" t="s">
        <v>9</v>
      </c>
      <c r="P7" s="2" t="s">
        <v>9</v>
      </c>
    </row>
    <row r="8" spans="2:16" x14ac:dyDescent="0.3">
      <c r="B8" s="2" t="s">
        <v>0</v>
      </c>
      <c r="C8" s="23" t="s">
        <v>0</v>
      </c>
      <c r="O8" s="2" t="s">
        <v>0</v>
      </c>
      <c r="P8" s="2" t="s">
        <v>0</v>
      </c>
    </row>
    <row r="9" spans="2:16" x14ac:dyDescent="0.3">
      <c r="B9" s="2" t="s">
        <v>1</v>
      </c>
      <c r="C9" s="22" t="s">
        <v>26</v>
      </c>
      <c r="O9" s="2" t="s">
        <v>1</v>
      </c>
      <c r="P9" s="2" t="s">
        <v>26</v>
      </c>
    </row>
    <row r="10" spans="2:16" x14ac:dyDescent="0.3">
      <c r="B10" s="2" t="s">
        <v>8</v>
      </c>
      <c r="C10" s="23" t="s">
        <v>8</v>
      </c>
      <c r="O10" s="2" t="s">
        <v>8</v>
      </c>
      <c r="P10" s="2" t="s">
        <v>8</v>
      </c>
    </row>
    <row r="11" spans="2:16" x14ac:dyDescent="0.3">
      <c r="B11" s="2" t="s">
        <v>12</v>
      </c>
      <c r="C11" s="23" t="s">
        <v>53</v>
      </c>
      <c r="O11" s="2" t="s">
        <v>12</v>
      </c>
      <c r="P11" s="2" t="s">
        <v>21</v>
      </c>
    </row>
    <row r="12" spans="2:16" x14ac:dyDescent="0.3">
      <c r="B12" s="2" t="s">
        <v>2</v>
      </c>
      <c r="C12" s="23" t="s">
        <v>2</v>
      </c>
      <c r="O12" s="2" t="s">
        <v>2</v>
      </c>
      <c r="P12" s="2" t="s">
        <v>2</v>
      </c>
    </row>
    <row r="13" spans="2:16" x14ac:dyDescent="0.3">
      <c r="B13" s="2" t="s">
        <v>3</v>
      </c>
      <c r="C13" s="23" t="s">
        <v>54</v>
      </c>
      <c r="O13" s="2" t="s">
        <v>3</v>
      </c>
      <c r="P13" s="2" t="s">
        <v>27</v>
      </c>
    </row>
    <row r="14" spans="2:16" x14ac:dyDescent="0.3">
      <c r="B14" s="2" t="s">
        <v>10</v>
      </c>
      <c r="C14" s="23" t="s">
        <v>10</v>
      </c>
      <c r="O14" s="2" t="s">
        <v>10</v>
      </c>
      <c r="P14" s="2" t="s">
        <v>10</v>
      </c>
    </row>
    <row r="15" spans="2:16" x14ac:dyDescent="0.3">
      <c r="B15" s="2" t="s">
        <v>4</v>
      </c>
      <c r="C15" s="23" t="s">
        <v>55</v>
      </c>
      <c r="O15" s="2" t="s">
        <v>4</v>
      </c>
      <c r="P15" s="2" t="s">
        <v>28</v>
      </c>
    </row>
    <row r="35" spans="2:2" x14ac:dyDescent="0.3">
      <c r="B35" s="13" t="s">
        <v>23</v>
      </c>
    </row>
  </sheetData>
  <hyperlinks>
    <hyperlink ref="B35" location="'Home Page'!A1" display="Back to Home Page" xr:uid="{C652CA14-8567-4C0F-9FD2-9A63572CB594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1D5C7-B160-4BE9-BBFC-C8023CDE18CA}">
  <sheetPr codeName="Sheet5"/>
  <dimension ref="B1:S36"/>
  <sheetViews>
    <sheetView showGridLines="0" workbookViewId="0"/>
  </sheetViews>
  <sheetFormatPr defaultColWidth="8.88671875" defaultRowHeight="14.4" x14ac:dyDescent="0.3"/>
  <cols>
    <col min="1" max="1" width="5.88671875" style="1" customWidth="1"/>
    <col min="2" max="2" width="23.109375" style="1" customWidth="1"/>
    <col min="3" max="3" width="25.5546875" style="1" customWidth="1"/>
    <col min="4" max="15" width="8.88671875" style="1"/>
    <col min="16" max="16" width="20.88671875" style="1" customWidth="1"/>
    <col min="17" max="17" width="19.44140625" style="1" customWidth="1"/>
    <col min="18" max="16384" width="8.88671875" style="1"/>
  </cols>
  <sheetData>
    <row r="1" spans="2:19" ht="18.600000000000001" thickBot="1" x14ac:dyDescent="0.35">
      <c r="B1" s="3" t="s">
        <v>24</v>
      </c>
      <c r="C1" s="3"/>
    </row>
    <row r="3" spans="2:19" ht="18" thickBot="1" x14ac:dyDescent="0.35">
      <c r="B3" s="31" t="s">
        <v>56</v>
      </c>
      <c r="C3" s="4"/>
      <c r="P3"/>
      <c r="Q3"/>
      <c r="R3"/>
      <c r="S3"/>
    </row>
    <row r="4" spans="2:19" x14ac:dyDescent="0.3">
      <c r="P4"/>
      <c r="Q4"/>
    </row>
    <row r="5" spans="2:19" ht="15.6" x14ac:dyDescent="0.3">
      <c r="B5" s="5" t="s">
        <v>6</v>
      </c>
      <c r="C5" s="20" t="s">
        <v>5</v>
      </c>
      <c r="P5"/>
      <c r="Q5"/>
    </row>
    <row r="6" spans="2:19" x14ac:dyDescent="0.3">
      <c r="B6" s="2" t="s">
        <v>7</v>
      </c>
      <c r="C6" s="2" t="s">
        <v>8</v>
      </c>
      <c r="P6"/>
      <c r="Q6"/>
    </row>
    <row r="7" spans="2:19" x14ac:dyDescent="0.3">
      <c r="B7" s="2" t="s">
        <v>9</v>
      </c>
      <c r="C7" s="2" t="s">
        <v>9</v>
      </c>
      <c r="P7"/>
      <c r="Q7"/>
    </row>
    <row r="8" spans="2:19" x14ac:dyDescent="0.3">
      <c r="B8" s="2" t="s">
        <v>0</v>
      </c>
      <c r="C8" s="2" t="s">
        <v>0</v>
      </c>
      <c r="P8"/>
      <c r="Q8"/>
    </row>
    <row r="9" spans="2:19" x14ac:dyDescent="0.3">
      <c r="B9" s="2" t="s">
        <v>1</v>
      </c>
      <c r="C9" s="2" t="s">
        <v>26</v>
      </c>
      <c r="P9"/>
      <c r="Q9"/>
    </row>
    <row r="10" spans="2:19" x14ac:dyDescent="0.3">
      <c r="B10" s="2" t="s">
        <v>8</v>
      </c>
      <c r="C10" s="2" t="s">
        <v>8</v>
      </c>
      <c r="P10"/>
      <c r="Q10"/>
    </row>
    <row r="11" spans="2:19" x14ac:dyDescent="0.3">
      <c r="B11" s="2" t="s">
        <v>12</v>
      </c>
      <c r="C11" s="2" t="s">
        <v>21</v>
      </c>
      <c r="P11"/>
      <c r="Q11"/>
    </row>
    <row r="12" spans="2:19" x14ac:dyDescent="0.3">
      <c r="B12" s="2" t="s">
        <v>2</v>
      </c>
      <c r="C12" s="2" t="s">
        <v>2</v>
      </c>
      <c r="P12"/>
      <c r="Q12"/>
    </row>
    <row r="13" spans="2:19" x14ac:dyDescent="0.3">
      <c r="B13" s="2" t="s">
        <v>3</v>
      </c>
      <c r="C13" s="2" t="s">
        <v>27</v>
      </c>
      <c r="P13"/>
      <c r="Q13"/>
    </row>
    <row r="14" spans="2:19" x14ac:dyDescent="0.3">
      <c r="B14" s="2" t="s">
        <v>10</v>
      </c>
      <c r="C14" s="2" t="s">
        <v>10</v>
      </c>
      <c r="P14"/>
      <c r="Q14"/>
    </row>
    <row r="15" spans="2:19" x14ac:dyDescent="0.3">
      <c r="B15" s="2" t="s">
        <v>4</v>
      </c>
      <c r="C15" s="2" t="s">
        <v>28</v>
      </c>
      <c r="P15"/>
      <c r="Q15"/>
    </row>
    <row r="16" spans="2:19" x14ac:dyDescent="0.3">
      <c r="B16"/>
      <c r="C16"/>
    </row>
    <row r="17" spans="2:3" x14ac:dyDescent="0.3">
      <c r="B17"/>
      <c r="C17"/>
    </row>
    <row r="18" spans="2:3" x14ac:dyDescent="0.3">
      <c r="C18"/>
    </row>
    <row r="19" spans="2:3" x14ac:dyDescent="0.3">
      <c r="B19"/>
      <c r="C19"/>
    </row>
    <row r="36" spans="2:2" x14ac:dyDescent="0.3">
      <c r="B36" s="13" t="s">
        <v>23</v>
      </c>
    </row>
  </sheetData>
  <hyperlinks>
    <hyperlink ref="B36" location="'Home Page'!A1" display="Back to Home Page" xr:uid="{3C69A6DD-D274-49AB-9AC9-4A94AA4F9B6F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E781C-9B9E-4426-A686-AC019E4287ED}">
  <sheetPr codeName="Sheet13"/>
  <dimension ref="A1:L36"/>
  <sheetViews>
    <sheetView showGridLines="0" workbookViewId="0">
      <selection activeCell="B36" sqref="B36"/>
    </sheetView>
  </sheetViews>
  <sheetFormatPr defaultRowHeight="14.4" x14ac:dyDescent="0.3"/>
  <sheetData>
    <row r="1" spans="1:12" x14ac:dyDescent="0.3">
      <c r="A1" s="18" t="s">
        <v>33</v>
      </c>
      <c r="B1" s="18" t="s">
        <v>46</v>
      </c>
      <c r="D1" s="29" t="s">
        <v>57</v>
      </c>
      <c r="L1" s="30" t="s">
        <v>58</v>
      </c>
    </row>
    <row r="2" spans="1:12" x14ac:dyDescent="0.3">
      <c r="A2" s="1" t="s">
        <v>36</v>
      </c>
      <c r="B2" t="s">
        <v>47</v>
      </c>
    </row>
    <row r="3" spans="1:12" x14ac:dyDescent="0.3">
      <c r="A3" s="1" t="s">
        <v>29</v>
      </c>
      <c r="B3" t="s">
        <v>48</v>
      </c>
    </row>
    <row r="4" spans="1:12" x14ac:dyDescent="0.3">
      <c r="A4" s="1" t="s">
        <v>30</v>
      </c>
      <c r="B4" t="s">
        <v>51</v>
      </c>
    </row>
    <row r="5" spans="1:12" x14ac:dyDescent="0.3">
      <c r="A5" s="1" t="s">
        <v>31</v>
      </c>
      <c r="B5" t="s">
        <v>49</v>
      </c>
    </row>
    <row r="6" spans="1:12" x14ac:dyDescent="0.3">
      <c r="A6" s="1" t="s">
        <v>32</v>
      </c>
      <c r="B6" t="s">
        <v>50</v>
      </c>
    </row>
    <row r="7" spans="1:12" x14ac:dyDescent="0.3">
      <c r="A7" s="1"/>
    </row>
    <row r="8" spans="1:12" x14ac:dyDescent="0.3">
      <c r="A8" s="1"/>
    </row>
    <row r="9" spans="1:12" x14ac:dyDescent="0.3">
      <c r="A9" s="1"/>
    </row>
    <row r="10" spans="1:12" x14ac:dyDescent="0.3">
      <c r="A10" s="1"/>
    </row>
    <row r="11" spans="1:12" x14ac:dyDescent="0.3">
      <c r="A11" s="1"/>
    </row>
    <row r="12" spans="1:12" x14ac:dyDescent="0.3">
      <c r="A12" s="1"/>
    </row>
    <row r="13" spans="1:12" x14ac:dyDescent="0.3">
      <c r="A13" s="1"/>
    </row>
    <row r="14" spans="1:12" x14ac:dyDescent="0.3">
      <c r="A14" s="1"/>
    </row>
    <row r="36" spans="2:2" x14ac:dyDescent="0.3">
      <c r="B36" s="13" t="s">
        <v>23</v>
      </c>
    </row>
  </sheetData>
  <hyperlinks>
    <hyperlink ref="B36" location="'Home Page'!A1" display="Back to Home Page" xr:uid="{041B5B5D-8662-4406-AA77-9B0E51E61024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19368831FEDF45ACA6235EA9CB994F" ma:contentTypeVersion="12" ma:contentTypeDescription="Create a new document." ma:contentTypeScope="" ma:versionID="fd674690e5b9aafb56b7a51a9935dce8">
  <xsd:schema xmlns:xsd="http://www.w3.org/2001/XMLSchema" xmlns:xs="http://www.w3.org/2001/XMLSchema" xmlns:p="http://schemas.microsoft.com/office/2006/metadata/properties" xmlns:ns3="0ef13f3f-246a-4454-9902-bcfe285ee560" xmlns:ns4="0103a77b-11c8-4bd2-b04b-c9316e4ab0e3" targetNamespace="http://schemas.microsoft.com/office/2006/metadata/properties" ma:root="true" ma:fieldsID="979060516abcb3fe2055e92e2fadd6d4" ns3:_="" ns4:_="">
    <xsd:import namespace="0ef13f3f-246a-4454-9902-bcfe285ee560"/>
    <xsd:import namespace="0103a77b-11c8-4bd2-b04b-c9316e4ab0e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3:MediaServiceAutoTags" minOccurs="0"/>
                <xsd:element ref="ns3:MediaLengthInSecond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f13f3f-246a-4454-9902-bcfe285ee5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03a77b-11c8-4bd2-b04b-c9316e4ab0e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f13f3f-246a-4454-9902-bcfe285ee560" xsi:nil="true"/>
  </documentManagement>
</p:properties>
</file>

<file path=customXml/itemProps1.xml><?xml version="1.0" encoding="utf-8"?>
<ds:datastoreItem xmlns:ds="http://schemas.openxmlformats.org/officeDocument/2006/customXml" ds:itemID="{203C91F5-A4BA-45FE-8890-4C38226443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95A82F-BB82-4879-B202-0D2F8B788B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f13f3f-246a-4454-9902-bcfe285ee560"/>
    <ds:schemaRef ds:uri="0103a77b-11c8-4bd2-b04b-c9316e4ab0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B81982-D03B-49D7-9D5F-940E887F2D3B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E216E754-6B02-41D0-846B-0243E87E7307}">
  <ds:schemaRefs>
    <ds:schemaRef ds:uri="0103a77b-11c8-4bd2-b04b-c9316e4ab0e3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0ef13f3f-246a-4454-9902-bcfe285ee56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Home Page</vt:lpstr>
      <vt:lpstr>Dataset</vt:lpstr>
      <vt:lpstr>1. Exact Text|Side-by-Side</vt:lpstr>
      <vt:lpstr>2. Exact Text|Whole Column</vt:lpstr>
      <vt:lpstr>3.1 Same First Name</vt:lpstr>
      <vt:lpstr>3.2 Same Last Name</vt:lpstr>
      <vt:lpstr>4.1 Match First N Characters</vt:lpstr>
      <vt:lpstr>4.2 Match Last N Characters</vt:lpstr>
      <vt:lpstr>5.1 Words with Same Prefix</vt:lpstr>
      <vt:lpstr>5.2 Words with Same Suffix</vt:lpstr>
      <vt:lpstr>6. VBA</vt:lpstr>
      <vt:lpstr>More Tool (Find)</vt:lpstr>
      <vt:lpstr>List of Suffix and Prefix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User058</dc:creator>
  <cp:lastModifiedBy>User058</cp:lastModifiedBy>
  <dcterms:created xsi:type="dcterms:W3CDTF">2023-10-11T05:18:41Z</dcterms:created>
  <dcterms:modified xsi:type="dcterms:W3CDTF">2023-10-30T04:51:33Z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0x010100EF19368831FEDF45ACA6235EA9CB994F</vt:lpwstr>
  </property>
</Properties>
</file>