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08B5817-C561-4075-AC5A-A99A62B75342}" xr6:coauthVersionLast="47" xr6:coauthVersionMax="47" xr10:uidLastSave="{00000000-0000-0000-0000-000000000000}"/>
  <bookViews>
    <workbookView xWindow="3765" yWindow="3195" windowWidth="21600" windowHeight="10680" firstSheet="5" activeTab="5" xr2:uid="{00000000-000D-0000-FFFF-FFFF00000000}"/>
  </bookViews>
  <sheets>
    <sheet name="Overview" sheetId="18" r:id="rId1"/>
    <sheet name="Bin to Hex" sheetId="1" r:id="rId2"/>
    <sheet name="Bin to Oct" sheetId="2" r:id="rId3"/>
    <sheet name="Bin to Dec" sheetId="3" r:id="rId4"/>
    <sheet name="Dec to Bin" sheetId="4" r:id="rId5"/>
    <sheet name="Dec to Hex" sheetId="5" r:id="rId6"/>
    <sheet name="Dec to Oct" sheetId="6" r:id="rId7"/>
    <sheet name="Oct to Dec" sheetId="7" r:id="rId8"/>
    <sheet name="Oct to Bin" sheetId="8" r:id="rId9"/>
    <sheet name="Oct to Hex" sheetId="9" r:id="rId10"/>
    <sheet name="Hex to Bin" sheetId="10" r:id="rId11"/>
    <sheet name="Hex to Dec" sheetId="11" r:id="rId12"/>
    <sheet name="Hex to Oct" sheetId="12" r:id="rId13"/>
    <sheet name="Serial Rows" sheetId="13" r:id="rId14"/>
    <sheet name="Num Format" sheetId="14" r:id="rId15"/>
    <sheet name="Comma" sheetId="15" r:id="rId16"/>
    <sheet name="Currency" sheetId="16" r:id="rId17"/>
    <sheet name="Date and Time" sheetId="17" r:id="rId18"/>
  </sheets>
  <definedNames>
    <definedName name="_xlnm._FilterDatabase" localSheetId="14" hidden="1">'Num Format'!$B$4:$E$15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B7" i="13"/>
  <c r="B8" i="13"/>
  <c r="B9" i="13"/>
  <c r="B10" i="13"/>
  <c r="B11" i="13"/>
  <c r="B12" i="13"/>
  <c r="B13" i="13"/>
  <c r="B14" i="13"/>
  <c r="B15" i="13"/>
  <c r="B5" i="13"/>
  <c r="B6" i="14"/>
  <c r="B7" i="14"/>
  <c r="B8" i="14"/>
  <c r="B9" i="14"/>
  <c r="B10" i="14"/>
  <c r="B11" i="14"/>
  <c r="B12" i="14"/>
  <c r="B13" i="14"/>
  <c r="B14" i="14"/>
  <c r="B15" i="14"/>
  <c r="B5" i="14"/>
  <c r="D16" i="18"/>
  <c r="D15" i="18"/>
  <c r="D14" i="18"/>
  <c r="D13" i="18"/>
  <c r="D12" i="18"/>
  <c r="D11" i="18"/>
  <c r="D10" i="18"/>
  <c r="D9" i="18"/>
  <c r="D8" i="18"/>
  <c r="D7" i="18"/>
  <c r="D6" i="18"/>
  <c r="D5" i="18"/>
  <c r="C6" i="1"/>
  <c r="C7" i="1"/>
  <c r="C8" i="1"/>
  <c r="C9" i="1"/>
  <c r="C6" i="12"/>
  <c r="C7" i="12"/>
  <c r="C8" i="12"/>
  <c r="C9" i="12"/>
  <c r="C5" i="12"/>
  <c r="C6" i="11"/>
  <c r="C7" i="11"/>
  <c r="C8" i="11"/>
  <c r="C9" i="11"/>
  <c r="C5" i="11"/>
  <c r="C6" i="10"/>
  <c r="C7" i="10"/>
  <c r="C8" i="10"/>
  <c r="C9" i="10"/>
  <c r="C5" i="10"/>
  <c r="C6" i="9"/>
  <c r="C7" i="9"/>
  <c r="C8" i="9"/>
  <c r="C9" i="9"/>
  <c r="C5" i="9"/>
  <c r="C6" i="8"/>
  <c r="C7" i="8"/>
  <c r="C8" i="8"/>
  <c r="C9" i="8"/>
  <c r="C5" i="8"/>
  <c r="C6" i="7"/>
  <c r="C7" i="7"/>
  <c r="C8" i="7"/>
  <c r="C9" i="7"/>
  <c r="C5" i="7"/>
  <c r="C6" i="6"/>
  <c r="C7" i="6"/>
  <c r="C8" i="6"/>
  <c r="C9" i="6"/>
  <c r="C5" i="6"/>
  <c r="C6" i="5"/>
  <c r="C7" i="5"/>
  <c r="C8" i="5"/>
  <c r="C9" i="5"/>
  <c r="C5" i="5"/>
  <c r="C6" i="4"/>
  <c r="C7" i="4"/>
  <c r="C8" i="4"/>
  <c r="C9" i="4"/>
  <c r="C5" i="4"/>
  <c r="C6" i="3"/>
  <c r="C7" i="3"/>
  <c r="C8" i="3"/>
  <c r="C9" i="3"/>
  <c r="C5" i="3"/>
  <c r="C6" i="2"/>
  <c r="C7" i="2"/>
  <c r="C8" i="2"/>
  <c r="C9" i="2"/>
  <c r="C5" i="2"/>
  <c r="C5" i="1"/>
  <c r="E13" i="18"/>
  <c r="E5" i="18"/>
  <c r="E12" i="18"/>
  <c r="E11" i="18"/>
  <c r="E16" i="18"/>
  <c r="E6" i="18"/>
  <c r="E15" i="18"/>
  <c r="E10" i="18"/>
  <c r="E14" i="18"/>
  <c r="E8" i="18"/>
  <c r="E7" i="18"/>
  <c r="E9" i="18"/>
</calcChain>
</file>

<file path=xl/sharedStrings.xml><?xml version="1.0" encoding="utf-8"?>
<sst xmlns="http://schemas.openxmlformats.org/spreadsheetml/2006/main" count="154" uniqueCount="48">
  <si>
    <t>Number System in Excel</t>
  </si>
  <si>
    <t>Criteria</t>
  </si>
  <si>
    <t>Input</t>
  </si>
  <si>
    <t>Output</t>
  </si>
  <si>
    <t>Formula</t>
  </si>
  <si>
    <t>Decimal to Binary</t>
  </si>
  <si>
    <t>Decimal to Hexa</t>
  </si>
  <si>
    <t>Decimal to Octal</t>
  </si>
  <si>
    <t>Binary to Decimal</t>
  </si>
  <si>
    <t>Binary to Octal</t>
  </si>
  <si>
    <t>Binary to Hexa</t>
  </si>
  <si>
    <t>Octal to Binary</t>
  </si>
  <si>
    <t>Octal to Decimal</t>
  </si>
  <si>
    <t>Octal to Hexa</t>
  </si>
  <si>
    <t>Hexa to Binary</t>
  </si>
  <si>
    <t>A4</t>
  </si>
  <si>
    <t>Hexa to Decimal</t>
  </si>
  <si>
    <t>Hexa to Octal</t>
  </si>
  <si>
    <t>Converting Binary to Hexadecimal</t>
  </si>
  <si>
    <t>Try Yourself</t>
  </si>
  <si>
    <t>Binary Number</t>
  </si>
  <si>
    <t>Hexadecimal Number</t>
  </si>
  <si>
    <t>Converting Binary to Octal</t>
  </si>
  <si>
    <t>Octal Number</t>
  </si>
  <si>
    <t>Converting Binary to Other Numbers</t>
  </si>
  <si>
    <t>Decimal Number</t>
  </si>
  <si>
    <t>Converting Decimal to Binary</t>
  </si>
  <si>
    <t>Converting Decimal to Hexadecimal</t>
  </si>
  <si>
    <t>Converting Decimal to Octal</t>
  </si>
  <si>
    <t>Converting Octal Number to Decimal</t>
  </si>
  <si>
    <t xml:space="preserve"> Decimal Number</t>
  </si>
  <si>
    <t>Converting Octal Number to Binary</t>
  </si>
  <si>
    <t>Converting Octal Number to Hexadecimal</t>
  </si>
  <si>
    <t>Converting Hexadecimal to Binary</t>
  </si>
  <si>
    <t>AB</t>
  </si>
  <si>
    <t>5C</t>
  </si>
  <si>
    <t>Converting Hexadecimal to Decimal</t>
  </si>
  <si>
    <t>Converting Hexadecimal to Octal</t>
  </si>
  <si>
    <t>Serial Rows in Excel</t>
  </si>
  <si>
    <t>Serial Number</t>
  </si>
  <si>
    <t>Employee ID</t>
  </si>
  <si>
    <t>Joining Date</t>
  </si>
  <si>
    <t>Annual Salary</t>
  </si>
  <si>
    <t>Customizing Number Format</t>
  </si>
  <si>
    <t>Annual Salary($)</t>
  </si>
  <si>
    <t>Applying Comma in Numbers</t>
  </si>
  <si>
    <t>Applying International Currency Format</t>
  </si>
  <si>
    <t>Setting Date and Time in Different International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</si>
</sst>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C09]#,##0.00"/>
    <numFmt numFmtId="165" formatCode="dd\.mm\.yyyy;@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43" fontId="0" fillId="0" borderId="2" xfId="2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2" fontId="0" fillId="0" borderId="0" xfId="0" applyNumberFormat="1" applyAlignment="1">
      <alignment vertical="center"/>
    </xf>
    <xf numFmtId="42" fontId="4" fillId="2" borderId="2" xfId="0" applyNumberFormat="1" applyFont="1" applyFill="1" applyBorder="1" applyAlignment="1">
      <alignment horizontal="center" vertical="center"/>
    </xf>
    <xf numFmtId="42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vertical="center"/>
    </xf>
    <xf numFmtId="14" fontId="4" fillId="2" borderId="2" xfId="0" applyNumberFormat="1" applyFont="1" applyFill="1" applyBorder="1" applyAlignment="1">
      <alignment horizontal="center" vertical="center"/>
    </xf>
    <xf numFmtId="43" fontId="0" fillId="0" borderId="0" xfId="2" applyFont="1" applyAlignment="1">
      <alignment vertical="center"/>
    </xf>
    <xf numFmtId="43" fontId="4" fillId="2" borderId="2" xfId="2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4" fillId="2" borderId="2" xfId="3" applyNumberFormat="1" applyFont="1" applyFill="1" applyBorder="1" applyAlignment="1">
      <alignment horizontal="center" vertical="center"/>
    </xf>
    <xf numFmtId="164" fontId="0" fillId="0" borderId="2" xfId="3" applyNumberFormat="1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1" fillId="0" borderId="1" xfId="1" applyAlignment="1">
      <alignment horizontal="center" vertical="center"/>
    </xf>
  </cellXfs>
  <cellStyles count="4">
    <cellStyle name="Comma" xfId="2" builtinId="3"/>
    <cellStyle name="Currency" xfId="3" builtinId="4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E076-950A-4788-B329-FC39FE473FB7}">
  <dimension ref="B2:E16"/>
  <sheetViews>
    <sheetView showGridLines="0" workbookViewId="0">
      <selection activeCell="J20" sqref="J20"/>
    </sheetView>
  </sheetViews>
  <sheetFormatPr defaultRowHeight="20.100000000000001" customHeight="1" x14ac:dyDescent="0.25"/>
  <cols>
    <col min="1" max="1" width="3.85546875" style="1" customWidth="1"/>
    <col min="2" max="2" width="16.5703125" style="1" bestFit="1" customWidth="1"/>
    <col min="3" max="3" width="9.140625" style="14"/>
    <col min="4" max="4" width="9.140625" style="12"/>
    <col min="5" max="5" width="16.85546875" style="1" bestFit="1" customWidth="1"/>
    <col min="6" max="16384" width="9.140625" style="1"/>
  </cols>
  <sheetData>
    <row r="2" spans="2:5" ht="20.100000000000001" customHeight="1" thickBot="1" x14ac:dyDescent="0.3">
      <c r="B2" s="23" t="s">
        <v>0</v>
      </c>
      <c r="C2" s="23"/>
      <c r="D2" s="23"/>
      <c r="E2" s="23"/>
    </row>
    <row r="3" spans="2:5" ht="20.100000000000001" customHeight="1" thickTop="1" x14ac:dyDescent="0.25"/>
    <row r="4" spans="2:5" ht="20.100000000000001" customHeight="1" x14ac:dyDescent="0.25">
      <c r="B4" s="11" t="s">
        <v>1</v>
      </c>
      <c r="C4" s="11" t="s">
        <v>2</v>
      </c>
      <c r="D4" s="11" t="s">
        <v>3</v>
      </c>
      <c r="E4" s="11" t="s">
        <v>4</v>
      </c>
    </row>
    <row r="5" spans="2:5" ht="20.100000000000001" customHeight="1" x14ac:dyDescent="0.25">
      <c r="B5" s="2" t="s">
        <v>5</v>
      </c>
      <c r="C5" s="9">
        <v>25</v>
      </c>
      <c r="D5" s="13" t="str">
        <f>DEC2BIN(C5)</f>
        <v>11001</v>
      </c>
      <c r="E5" s="10" t="str">
        <f ca="1">_xlfn.FORMULATEXT(D5)</f>
        <v>=DEC2BIN(C5)</v>
      </c>
    </row>
    <row r="6" spans="2:5" ht="20.100000000000001" customHeight="1" x14ac:dyDescent="0.25">
      <c r="B6" s="2" t="s">
        <v>6</v>
      </c>
      <c r="C6" s="9">
        <v>25</v>
      </c>
      <c r="D6" s="13" t="str">
        <f>DEC2HEX(C6)</f>
        <v>19</v>
      </c>
      <c r="E6" s="10" t="str">
        <f t="shared" ref="E6:E16" ca="1" si="0">_xlfn.FORMULATEXT(D6)</f>
        <v>=DEC2HEX(C6)</v>
      </c>
    </row>
    <row r="7" spans="2:5" ht="20.100000000000001" customHeight="1" x14ac:dyDescent="0.25">
      <c r="B7" s="2" t="s">
        <v>7</v>
      </c>
      <c r="C7" s="9">
        <v>25</v>
      </c>
      <c r="D7" s="13" t="str">
        <f>DEC2OCT(C7)</f>
        <v>31</v>
      </c>
      <c r="E7" s="10" t="str">
        <f t="shared" ca="1" si="0"/>
        <v>=DEC2OCT(C7)</v>
      </c>
    </row>
    <row r="8" spans="2:5" ht="20.100000000000001" customHeight="1" x14ac:dyDescent="0.25">
      <c r="B8" s="2" t="s">
        <v>8</v>
      </c>
      <c r="C8" s="9">
        <v>101</v>
      </c>
      <c r="D8" s="13">
        <f>BIN2DEC(C8)</f>
        <v>5</v>
      </c>
      <c r="E8" s="10" t="str">
        <f t="shared" ca="1" si="0"/>
        <v>=BIN2DEC(C8)</v>
      </c>
    </row>
    <row r="9" spans="2:5" ht="20.100000000000001" customHeight="1" x14ac:dyDescent="0.25">
      <c r="B9" s="2" t="s">
        <v>9</v>
      </c>
      <c r="C9" s="9">
        <v>101</v>
      </c>
      <c r="D9" s="13" t="str">
        <f>BIN2OCT(C9)</f>
        <v>5</v>
      </c>
      <c r="E9" s="10" t="str">
        <f t="shared" ca="1" si="0"/>
        <v>=BIN2OCT(C9)</v>
      </c>
    </row>
    <row r="10" spans="2:5" ht="20.100000000000001" customHeight="1" x14ac:dyDescent="0.25">
      <c r="B10" s="2" t="s">
        <v>10</v>
      </c>
      <c r="C10" s="9">
        <v>101</v>
      </c>
      <c r="D10" s="13" t="str">
        <f>BIN2HEX(C10)</f>
        <v>5</v>
      </c>
      <c r="E10" s="10" t="str">
        <f t="shared" ca="1" si="0"/>
        <v>=BIN2HEX(C10)</v>
      </c>
    </row>
    <row r="11" spans="2:5" ht="20.100000000000001" customHeight="1" x14ac:dyDescent="0.25">
      <c r="B11" s="2" t="s">
        <v>11</v>
      </c>
      <c r="C11" s="9">
        <v>55</v>
      </c>
      <c r="D11" s="13" t="str">
        <f>OCT2BIN(C11)</f>
        <v>101101</v>
      </c>
      <c r="E11" s="10" t="str">
        <f t="shared" ca="1" si="0"/>
        <v>=OCT2BIN(C11)</v>
      </c>
    </row>
    <row r="12" spans="2:5" ht="20.100000000000001" customHeight="1" x14ac:dyDescent="0.25">
      <c r="B12" s="2" t="s">
        <v>12</v>
      </c>
      <c r="C12" s="9">
        <v>55</v>
      </c>
      <c r="D12" s="13">
        <f>OCT2DEC(C12)</f>
        <v>45</v>
      </c>
      <c r="E12" s="10" t="str">
        <f t="shared" ca="1" si="0"/>
        <v>=OCT2DEC(C12)</v>
      </c>
    </row>
    <row r="13" spans="2:5" ht="20.100000000000001" customHeight="1" x14ac:dyDescent="0.25">
      <c r="B13" s="2" t="s">
        <v>13</v>
      </c>
      <c r="C13" s="9">
        <v>55</v>
      </c>
      <c r="D13" s="13" t="str">
        <f>OCT2HEX(C13)</f>
        <v>2D</v>
      </c>
      <c r="E13" s="10" t="str">
        <f t="shared" ca="1" si="0"/>
        <v>=OCT2HEX(C13)</v>
      </c>
    </row>
    <row r="14" spans="2:5" ht="20.100000000000001" customHeight="1" x14ac:dyDescent="0.25">
      <c r="B14" s="2" t="s">
        <v>14</v>
      </c>
      <c r="C14" s="9" t="s">
        <v>15</v>
      </c>
      <c r="D14" s="13" t="str">
        <f>HEX2BIN(C14)</f>
        <v>10100100</v>
      </c>
      <c r="E14" s="10" t="str">
        <f t="shared" ca="1" si="0"/>
        <v>=HEX2BIN(C14)</v>
      </c>
    </row>
    <row r="15" spans="2:5" ht="20.100000000000001" customHeight="1" x14ac:dyDescent="0.25">
      <c r="B15" s="2" t="s">
        <v>16</v>
      </c>
      <c r="C15" s="9" t="s">
        <v>15</v>
      </c>
      <c r="D15" s="13">
        <f>HEX2DEC(C15)</f>
        <v>164</v>
      </c>
      <c r="E15" s="10" t="str">
        <f t="shared" ca="1" si="0"/>
        <v>=HEX2DEC(C15)</v>
      </c>
    </row>
    <row r="16" spans="2:5" ht="20.100000000000001" customHeight="1" x14ac:dyDescent="0.25">
      <c r="B16" s="2" t="s">
        <v>17</v>
      </c>
      <c r="C16" s="9" t="s">
        <v>15</v>
      </c>
      <c r="D16" s="13" t="str">
        <f>HEX2OCT(C16)</f>
        <v>244</v>
      </c>
      <c r="E16" s="10" t="str">
        <f t="shared" ca="1" si="0"/>
        <v>=HEX2OCT(C16)</v>
      </c>
    </row>
  </sheetData>
  <mergeCells count="1">
    <mergeCell ref="B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C269-5FB8-478F-8351-CA23A8697666}">
  <dimension ref="B2:H9"/>
  <sheetViews>
    <sheetView showGridLines="0" workbookViewId="0">
      <selection activeCell="H5" sqref="H5:H9"/>
    </sheetView>
  </sheetViews>
  <sheetFormatPr defaultRowHeight="20.100000000000001" customHeight="1" x14ac:dyDescent="0.25"/>
  <cols>
    <col min="1" max="1" width="3.85546875" customWidth="1"/>
    <col min="2" max="2" width="22.28515625" customWidth="1"/>
    <col min="3" max="3" width="24.42578125" customWidth="1"/>
    <col min="7" max="7" width="22.28515625" customWidth="1"/>
    <col min="8" max="8" width="24.42578125" customWidth="1"/>
  </cols>
  <sheetData>
    <row r="2" spans="2:8" ht="20.100000000000001" customHeight="1" thickBot="1" x14ac:dyDescent="0.3">
      <c r="B2" s="23" t="s">
        <v>32</v>
      </c>
      <c r="C2" s="23"/>
      <c r="G2" s="23" t="s">
        <v>19</v>
      </c>
      <c r="H2" s="23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11" t="s">
        <v>23</v>
      </c>
      <c r="C4" s="11" t="s">
        <v>21</v>
      </c>
      <c r="G4" s="11" t="s">
        <v>23</v>
      </c>
      <c r="H4" s="11" t="s">
        <v>21</v>
      </c>
    </row>
    <row r="5" spans="2:8" ht="20.100000000000001" customHeight="1" x14ac:dyDescent="0.25">
      <c r="B5" s="2">
        <v>55</v>
      </c>
      <c r="C5" s="2" t="str">
        <f>OCT2HEX(B5)</f>
        <v>2D</v>
      </c>
      <c r="G5" s="2">
        <v>55</v>
      </c>
      <c r="H5" s="2"/>
    </row>
    <row r="6" spans="2:8" ht="20.100000000000001" customHeight="1" x14ac:dyDescent="0.25">
      <c r="B6" s="2">
        <v>145</v>
      </c>
      <c r="C6" s="2" t="str">
        <f t="shared" ref="C6:C9" si="0">OCT2HEX(B6)</f>
        <v>65</v>
      </c>
      <c r="G6" s="2">
        <v>145</v>
      </c>
      <c r="H6" s="2"/>
    </row>
    <row r="7" spans="2:8" ht="20.100000000000001" customHeight="1" x14ac:dyDescent="0.25">
      <c r="B7" s="2">
        <v>201</v>
      </c>
      <c r="C7" s="2" t="str">
        <f t="shared" si="0"/>
        <v>81</v>
      </c>
      <c r="G7" s="2">
        <v>201</v>
      </c>
      <c r="H7" s="2"/>
    </row>
    <row r="8" spans="2:8" ht="20.100000000000001" customHeight="1" x14ac:dyDescent="0.25">
      <c r="B8" s="2">
        <v>400</v>
      </c>
      <c r="C8" s="2" t="str">
        <f t="shared" si="0"/>
        <v>100</v>
      </c>
      <c r="G8" s="2">
        <v>400</v>
      </c>
      <c r="H8" s="2"/>
    </row>
    <row r="9" spans="2:8" ht="20.100000000000001" customHeight="1" x14ac:dyDescent="0.25">
      <c r="B9" s="2">
        <v>325</v>
      </c>
      <c r="C9" s="2" t="str">
        <f t="shared" si="0"/>
        <v>D5</v>
      </c>
      <c r="G9" s="2">
        <v>325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04A5-FB60-4402-B693-5BA33AA88EC0}">
  <dimension ref="B2:H9"/>
  <sheetViews>
    <sheetView showGridLines="0" workbookViewId="0">
      <selection activeCell="B9" sqref="B9"/>
    </sheetView>
  </sheetViews>
  <sheetFormatPr defaultRowHeight="20.100000000000001" customHeight="1" x14ac:dyDescent="0.25"/>
  <cols>
    <col min="1" max="1" width="3.85546875" customWidth="1"/>
    <col min="2" max="2" width="23.28515625" customWidth="1"/>
    <col min="3" max="3" width="18" customWidth="1"/>
    <col min="7" max="7" width="23.28515625" customWidth="1"/>
    <col min="8" max="8" width="18" customWidth="1"/>
  </cols>
  <sheetData>
    <row r="2" spans="2:8" ht="20.100000000000001" customHeight="1" thickBot="1" x14ac:dyDescent="0.3">
      <c r="B2" s="23" t="s">
        <v>33</v>
      </c>
      <c r="C2" s="23"/>
      <c r="G2" s="23" t="s">
        <v>19</v>
      </c>
      <c r="H2" s="23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11" t="s">
        <v>21</v>
      </c>
      <c r="C4" s="11" t="s">
        <v>20</v>
      </c>
      <c r="G4" s="11" t="s">
        <v>21</v>
      </c>
      <c r="H4" s="11" t="s">
        <v>20</v>
      </c>
    </row>
    <row r="5" spans="2:8" ht="20.100000000000001" customHeight="1" x14ac:dyDescent="0.25">
      <c r="B5" s="9">
        <v>45</v>
      </c>
      <c r="C5" s="2" t="str">
        <f>HEX2BIN(B5)</f>
        <v>1000101</v>
      </c>
      <c r="G5" s="9">
        <v>45</v>
      </c>
      <c r="H5" s="2"/>
    </row>
    <row r="6" spans="2:8" ht="20.100000000000001" customHeight="1" x14ac:dyDescent="0.25">
      <c r="B6" s="9" t="s">
        <v>34</v>
      </c>
      <c r="C6" s="2" t="str">
        <f t="shared" ref="C6:C9" si="0">HEX2BIN(B6)</f>
        <v>10101011</v>
      </c>
      <c r="G6" s="9" t="s">
        <v>34</v>
      </c>
      <c r="H6" s="2"/>
    </row>
    <row r="7" spans="2:8" ht="20.100000000000001" customHeight="1" x14ac:dyDescent="0.25">
      <c r="B7" s="9" t="s">
        <v>35</v>
      </c>
      <c r="C7" s="2" t="str">
        <f t="shared" si="0"/>
        <v>1011100</v>
      </c>
      <c r="G7" s="9" t="s">
        <v>35</v>
      </c>
      <c r="H7" s="2"/>
    </row>
    <row r="8" spans="2:8" ht="20.100000000000001" customHeight="1" x14ac:dyDescent="0.25">
      <c r="B8" s="9">
        <v>25</v>
      </c>
      <c r="C8" s="2" t="str">
        <f t="shared" si="0"/>
        <v>100101</v>
      </c>
      <c r="G8" s="9">
        <v>25</v>
      </c>
      <c r="H8" s="2"/>
    </row>
    <row r="9" spans="2:8" ht="20.100000000000001" customHeight="1" x14ac:dyDescent="0.25">
      <c r="B9" s="9">
        <v>199</v>
      </c>
      <c r="C9" s="2" t="str">
        <f t="shared" si="0"/>
        <v>110011001</v>
      </c>
      <c r="G9" s="9">
        <v>35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A1EB7-7DEC-4876-9E79-EED8EC806166}">
  <dimension ref="B2:H9"/>
  <sheetViews>
    <sheetView showGridLines="0" workbookViewId="0">
      <selection activeCell="B10" sqref="B10"/>
    </sheetView>
  </sheetViews>
  <sheetFormatPr defaultRowHeight="20.100000000000001" customHeight="1" x14ac:dyDescent="0.25"/>
  <cols>
    <col min="1" max="1" width="3.85546875" customWidth="1"/>
    <col min="2" max="2" width="23.7109375" customWidth="1"/>
    <col min="3" max="3" width="19.5703125" customWidth="1"/>
    <col min="7" max="7" width="23.7109375" customWidth="1"/>
    <col min="8" max="8" width="19.5703125" customWidth="1"/>
  </cols>
  <sheetData>
    <row r="2" spans="2:8" ht="20.100000000000001" customHeight="1" thickBot="1" x14ac:dyDescent="0.3">
      <c r="B2" s="23" t="s">
        <v>36</v>
      </c>
      <c r="C2" s="23"/>
      <c r="G2" s="23" t="s">
        <v>19</v>
      </c>
      <c r="H2" s="23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11" t="s">
        <v>21</v>
      </c>
      <c r="C4" s="11" t="s">
        <v>25</v>
      </c>
      <c r="G4" s="11" t="s">
        <v>21</v>
      </c>
      <c r="H4" s="11" t="s">
        <v>25</v>
      </c>
    </row>
    <row r="5" spans="2:8" ht="20.100000000000001" customHeight="1" x14ac:dyDescent="0.25">
      <c r="B5" s="9">
        <v>45</v>
      </c>
      <c r="C5" s="2">
        <f>HEX2DEC(B5)</f>
        <v>69</v>
      </c>
      <c r="G5" s="9">
        <v>45</v>
      </c>
      <c r="H5" s="2"/>
    </row>
    <row r="6" spans="2:8" ht="20.100000000000001" customHeight="1" x14ac:dyDescent="0.25">
      <c r="B6" s="9" t="s">
        <v>34</v>
      </c>
      <c r="C6" s="2">
        <f t="shared" ref="C6:C9" si="0">HEX2DEC(B6)</f>
        <v>171</v>
      </c>
      <c r="G6" s="9" t="s">
        <v>34</v>
      </c>
      <c r="H6" s="2"/>
    </row>
    <row r="7" spans="2:8" ht="20.100000000000001" customHeight="1" x14ac:dyDescent="0.25">
      <c r="B7" s="9" t="s">
        <v>35</v>
      </c>
      <c r="C7" s="2">
        <f t="shared" si="0"/>
        <v>92</v>
      </c>
      <c r="G7" s="9" t="s">
        <v>35</v>
      </c>
      <c r="H7" s="2"/>
    </row>
    <row r="8" spans="2:8" ht="20.100000000000001" customHeight="1" x14ac:dyDescent="0.25">
      <c r="B8" s="9">
        <v>25</v>
      </c>
      <c r="C8" s="2">
        <f t="shared" si="0"/>
        <v>37</v>
      </c>
      <c r="G8" s="9">
        <v>25</v>
      </c>
      <c r="H8" s="2"/>
    </row>
    <row r="9" spans="2:8" ht="20.100000000000001" customHeight="1" x14ac:dyDescent="0.25">
      <c r="B9" s="9">
        <v>35</v>
      </c>
      <c r="C9" s="2">
        <f t="shared" si="0"/>
        <v>53</v>
      </c>
      <c r="G9" s="9">
        <v>35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D1CA-F8CF-49AD-A8BD-BF8CE9698E24}">
  <dimension ref="B2:H9"/>
  <sheetViews>
    <sheetView showGridLines="0" workbookViewId="0">
      <selection activeCell="B10" sqref="B10"/>
    </sheetView>
  </sheetViews>
  <sheetFormatPr defaultRowHeight="20.100000000000001" customHeight="1" x14ac:dyDescent="0.25"/>
  <cols>
    <col min="1" max="1" width="3.85546875" customWidth="1"/>
    <col min="2" max="2" width="23.7109375" customWidth="1"/>
    <col min="3" max="3" width="17.42578125" customWidth="1"/>
    <col min="7" max="7" width="23.7109375" customWidth="1"/>
    <col min="8" max="8" width="17.42578125" customWidth="1"/>
  </cols>
  <sheetData>
    <row r="2" spans="2:8" ht="20.100000000000001" customHeight="1" thickBot="1" x14ac:dyDescent="0.3">
      <c r="B2" s="23" t="s">
        <v>37</v>
      </c>
      <c r="C2" s="23"/>
      <c r="G2" s="23" t="s">
        <v>19</v>
      </c>
      <c r="H2" s="23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11" t="s">
        <v>21</v>
      </c>
      <c r="C4" s="11" t="s">
        <v>23</v>
      </c>
      <c r="G4" s="11" t="s">
        <v>21</v>
      </c>
      <c r="H4" s="11" t="s">
        <v>23</v>
      </c>
    </row>
    <row r="5" spans="2:8" ht="20.100000000000001" customHeight="1" x14ac:dyDescent="0.25">
      <c r="B5" s="9">
        <v>45</v>
      </c>
      <c r="C5" s="2" t="str">
        <f>HEX2OCT(B5)</f>
        <v>105</v>
      </c>
      <c r="G5" s="9">
        <v>45</v>
      </c>
      <c r="H5" s="2"/>
    </row>
    <row r="6" spans="2:8" ht="20.100000000000001" customHeight="1" x14ac:dyDescent="0.25">
      <c r="B6" s="9" t="s">
        <v>34</v>
      </c>
      <c r="C6" s="2" t="str">
        <f t="shared" ref="C6:C9" si="0">HEX2OCT(B6)</f>
        <v>253</v>
      </c>
      <c r="G6" s="9" t="s">
        <v>34</v>
      </c>
      <c r="H6" s="2"/>
    </row>
    <row r="7" spans="2:8" ht="20.100000000000001" customHeight="1" x14ac:dyDescent="0.25">
      <c r="B7" s="9" t="s">
        <v>35</v>
      </c>
      <c r="C7" s="2" t="str">
        <f t="shared" si="0"/>
        <v>134</v>
      </c>
      <c r="G7" s="9" t="s">
        <v>35</v>
      </c>
      <c r="H7" s="2"/>
    </row>
    <row r="8" spans="2:8" ht="20.100000000000001" customHeight="1" x14ac:dyDescent="0.25">
      <c r="B8" s="9">
        <v>25</v>
      </c>
      <c r="C8" s="2" t="str">
        <f t="shared" si="0"/>
        <v>45</v>
      </c>
      <c r="G8" s="9">
        <v>25</v>
      </c>
      <c r="H8" s="2"/>
    </row>
    <row r="9" spans="2:8" ht="20.100000000000001" customHeight="1" x14ac:dyDescent="0.25">
      <c r="B9" s="9">
        <v>35</v>
      </c>
      <c r="C9" s="2" t="str">
        <f t="shared" si="0"/>
        <v>65</v>
      </c>
      <c r="G9" s="9">
        <v>35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BF5A-1147-4129-9E15-8BF66FB79435}">
  <dimension ref="B2:L15"/>
  <sheetViews>
    <sheetView showGridLines="0" workbookViewId="0">
      <selection activeCell="I2" sqref="I2:L15"/>
    </sheetView>
  </sheetViews>
  <sheetFormatPr defaultRowHeight="20.100000000000001" customHeight="1" x14ac:dyDescent="0.25"/>
  <cols>
    <col min="1" max="1" width="3.85546875" style="1" customWidth="1"/>
    <col min="2" max="2" width="15.85546875" style="1" customWidth="1"/>
    <col min="3" max="3" width="14.140625" style="1" customWidth="1"/>
    <col min="4" max="4" width="13.5703125" style="1" customWidth="1"/>
    <col min="5" max="5" width="16.7109375" style="6" customWidth="1"/>
    <col min="6" max="8" width="9.140625" style="1"/>
    <col min="9" max="9" width="13.85546875" style="1" bestFit="1" customWidth="1"/>
    <col min="10" max="10" width="12.140625" style="1" bestFit="1" customWidth="1"/>
    <col min="11" max="11" width="11.85546875" style="1" bestFit="1" customWidth="1"/>
    <col min="12" max="12" width="14.5703125" style="1" bestFit="1" customWidth="1"/>
    <col min="13" max="16384" width="9.140625" style="1"/>
  </cols>
  <sheetData>
    <row r="2" spans="2:12" ht="20.100000000000001" customHeight="1" thickBot="1" x14ac:dyDescent="0.3">
      <c r="B2" s="23" t="s">
        <v>38</v>
      </c>
      <c r="C2" s="23"/>
      <c r="D2" s="23"/>
      <c r="E2" s="23"/>
      <c r="I2" s="23" t="s">
        <v>19</v>
      </c>
      <c r="J2" s="23"/>
      <c r="K2" s="23"/>
      <c r="L2" s="23"/>
    </row>
    <row r="3" spans="2:12" ht="20.100000000000001" customHeight="1" thickTop="1" x14ac:dyDescent="0.25">
      <c r="L3" s="6"/>
    </row>
    <row r="4" spans="2:12" ht="20.100000000000001" customHeight="1" x14ac:dyDescent="0.25">
      <c r="B4" s="5" t="s">
        <v>39</v>
      </c>
      <c r="C4" s="5" t="s">
        <v>40</v>
      </c>
      <c r="D4" s="5" t="s">
        <v>41</v>
      </c>
      <c r="E4" s="7" t="s">
        <v>42</v>
      </c>
      <c r="I4" s="5" t="s">
        <v>39</v>
      </c>
      <c r="J4" s="5" t="s">
        <v>40</v>
      </c>
      <c r="K4" s="5" t="s">
        <v>41</v>
      </c>
      <c r="L4" s="7" t="s">
        <v>42</v>
      </c>
    </row>
    <row r="5" spans="2:12" ht="20.100000000000001" customHeight="1" x14ac:dyDescent="0.25">
      <c r="B5" s="2">
        <f>SUBTOTAL(3,$C$5:C5)</f>
        <v>1</v>
      </c>
      <c r="C5" s="2">
        <v>100215</v>
      </c>
      <c r="D5" s="3">
        <v>44594</v>
      </c>
      <c r="E5" s="8">
        <v>50000</v>
      </c>
      <c r="I5" s="2"/>
      <c r="J5" s="2">
        <v>100215</v>
      </c>
      <c r="K5" s="3">
        <v>44594</v>
      </c>
      <c r="L5" s="8">
        <v>50000</v>
      </c>
    </row>
    <row r="6" spans="2:12" ht="20.100000000000001" customHeight="1" x14ac:dyDescent="0.25">
      <c r="B6" s="2">
        <f>SUBTOTAL(3,$C$5:C6)</f>
        <v>2</v>
      </c>
      <c r="C6" s="2">
        <v>100357</v>
      </c>
      <c r="D6" s="3">
        <v>44595</v>
      </c>
      <c r="E6" s="8">
        <v>45000</v>
      </c>
      <c r="I6" s="2"/>
      <c r="J6" s="2">
        <v>100357</v>
      </c>
      <c r="K6" s="3">
        <v>44595</v>
      </c>
      <c r="L6" s="8">
        <v>45000</v>
      </c>
    </row>
    <row r="7" spans="2:12" ht="20.100000000000001" customHeight="1" x14ac:dyDescent="0.25">
      <c r="B7" s="2">
        <f>SUBTOTAL(3,$C$5:C7)</f>
        <v>3</v>
      </c>
      <c r="C7" s="2">
        <v>100159</v>
      </c>
      <c r="D7" s="3">
        <v>44596</v>
      </c>
      <c r="E7" s="8">
        <v>55000</v>
      </c>
      <c r="I7" s="2"/>
      <c r="J7" s="2">
        <v>100159</v>
      </c>
      <c r="K7" s="3">
        <v>44596</v>
      </c>
      <c r="L7" s="8">
        <v>55000</v>
      </c>
    </row>
    <row r="8" spans="2:12" ht="20.100000000000001" customHeight="1" x14ac:dyDescent="0.25">
      <c r="B8" s="2">
        <f>SUBTOTAL(3,$C$5:C8)</f>
        <v>4</v>
      </c>
      <c r="C8" s="2">
        <v>100147</v>
      </c>
      <c r="D8" s="3">
        <v>44621</v>
      </c>
      <c r="E8" s="8">
        <v>60000</v>
      </c>
      <c r="I8" s="2"/>
      <c r="J8" s="2">
        <v>100147</v>
      </c>
      <c r="K8" s="3">
        <v>44621</v>
      </c>
      <c r="L8" s="8">
        <v>60000</v>
      </c>
    </row>
    <row r="9" spans="2:12" ht="20.100000000000001" customHeight="1" x14ac:dyDescent="0.25">
      <c r="B9" s="2">
        <f>SUBTOTAL(3,$C$5:C9)</f>
        <v>5</v>
      </c>
      <c r="C9" s="2">
        <v>100258</v>
      </c>
      <c r="D9" s="3">
        <v>44621</v>
      </c>
      <c r="E9" s="8">
        <v>43000</v>
      </c>
      <c r="I9" s="2"/>
      <c r="J9" s="2">
        <v>100258</v>
      </c>
      <c r="K9" s="3">
        <v>44621</v>
      </c>
      <c r="L9" s="8">
        <v>43000</v>
      </c>
    </row>
    <row r="10" spans="2:12" ht="20.100000000000001" customHeight="1" x14ac:dyDescent="0.25">
      <c r="B10" s="2">
        <f>SUBTOTAL(3,$C$5:C10)</f>
        <v>6</v>
      </c>
      <c r="C10" s="2">
        <v>100369</v>
      </c>
      <c r="D10" s="3">
        <v>44621</v>
      </c>
      <c r="E10" s="8">
        <v>35000</v>
      </c>
      <c r="I10" s="2"/>
      <c r="J10" s="2">
        <v>100369</v>
      </c>
      <c r="K10" s="3">
        <v>44621</v>
      </c>
      <c r="L10" s="8">
        <v>35000</v>
      </c>
    </row>
    <row r="11" spans="2:12" ht="20.100000000000001" customHeight="1" x14ac:dyDescent="0.25">
      <c r="B11" s="2">
        <f>SUBTOTAL(3,$C$5:C11)</f>
        <v>7</v>
      </c>
      <c r="C11" s="2">
        <v>100123</v>
      </c>
      <c r="D11" s="3">
        <v>44622</v>
      </c>
      <c r="E11" s="8">
        <v>70000</v>
      </c>
      <c r="I11" s="2"/>
      <c r="J11" s="2">
        <v>100123</v>
      </c>
      <c r="K11" s="3">
        <v>44622</v>
      </c>
      <c r="L11" s="8">
        <v>70000</v>
      </c>
    </row>
    <row r="12" spans="2:12" ht="20.100000000000001" customHeight="1" x14ac:dyDescent="0.25">
      <c r="B12" s="2">
        <f>SUBTOTAL(3,$C$5:C12)</f>
        <v>8</v>
      </c>
      <c r="C12" s="2">
        <v>100456</v>
      </c>
      <c r="D12" s="3">
        <v>44684</v>
      </c>
      <c r="E12" s="8">
        <v>40000</v>
      </c>
      <c r="I12" s="2"/>
      <c r="J12" s="2">
        <v>100456</v>
      </c>
      <c r="K12" s="3">
        <v>44684</v>
      </c>
      <c r="L12" s="8">
        <v>40000</v>
      </c>
    </row>
    <row r="13" spans="2:12" ht="20.100000000000001" customHeight="1" x14ac:dyDescent="0.25">
      <c r="B13" s="2">
        <f>SUBTOTAL(3,$C$5:C13)</f>
        <v>9</v>
      </c>
      <c r="C13" s="2">
        <v>100789</v>
      </c>
      <c r="D13" s="3">
        <v>44685</v>
      </c>
      <c r="E13" s="8">
        <v>65000</v>
      </c>
      <c r="I13" s="2"/>
      <c r="J13" s="2">
        <v>100789</v>
      </c>
      <c r="K13" s="3">
        <v>44685</v>
      </c>
      <c r="L13" s="8">
        <v>65000</v>
      </c>
    </row>
    <row r="14" spans="2:12" ht="20.100000000000001" customHeight="1" x14ac:dyDescent="0.25">
      <c r="B14" s="2">
        <f>SUBTOTAL(3,$C$5:C14)</f>
        <v>10</v>
      </c>
      <c r="C14" s="2">
        <v>100846</v>
      </c>
      <c r="D14" s="3">
        <v>44686</v>
      </c>
      <c r="E14" s="8">
        <v>35000</v>
      </c>
      <c r="I14" s="2"/>
      <c r="J14" s="2">
        <v>100846</v>
      </c>
      <c r="K14" s="3">
        <v>44686</v>
      </c>
      <c r="L14" s="8">
        <v>35000</v>
      </c>
    </row>
    <row r="15" spans="2:12" ht="20.100000000000001" customHeight="1" x14ac:dyDescent="0.25">
      <c r="B15" s="2">
        <f>SUBTOTAL(3,$C$5:C15)</f>
        <v>11</v>
      </c>
      <c r="C15" s="2">
        <v>100965</v>
      </c>
      <c r="D15" s="3">
        <v>44687</v>
      </c>
      <c r="E15" s="8">
        <v>40000</v>
      </c>
      <c r="I15" s="2"/>
      <c r="J15" s="2">
        <v>100965</v>
      </c>
      <c r="K15" s="3">
        <v>44687</v>
      </c>
      <c r="L15" s="8">
        <v>40000</v>
      </c>
    </row>
  </sheetData>
  <mergeCells count="2">
    <mergeCell ref="B2:E2"/>
    <mergeCell ref="I2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BCEE-D27D-4F28-A86B-0A272D949CC7}">
  <dimension ref="B2:L15"/>
  <sheetViews>
    <sheetView showGridLines="0" workbookViewId="0">
      <selection activeCell="I2" sqref="I2:L15"/>
    </sheetView>
  </sheetViews>
  <sheetFormatPr defaultRowHeight="20.100000000000001" customHeight="1" x14ac:dyDescent="0.25"/>
  <cols>
    <col min="1" max="1" width="3.85546875" style="1" customWidth="1"/>
    <col min="2" max="2" width="18.42578125" style="1" bestFit="1" customWidth="1"/>
    <col min="3" max="3" width="16.7109375" style="1" bestFit="1" customWidth="1"/>
    <col min="4" max="4" width="16.42578125" style="1" bestFit="1" customWidth="1"/>
    <col min="5" max="5" width="20.140625" style="1" bestFit="1" customWidth="1"/>
    <col min="6" max="8" width="9.140625" style="1"/>
    <col min="9" max="9" width="13.85546875" style="1" bestFit="1" customWidth="1"/>
    <col min="10" max="10" width="12.140625" style="1" bestFit="1" customWidth="1"/>
    <col min="11" max="11" width="11.85546875" style="1" bestFit="1" customWidth="1"/>
    <col min="12" max="12" width="14.5703125" style="1" bestFit="1" customWidth="1"/>
    <col min="13" max="16384" width="9.140625" style="1"/>
  </cols>
  <sheetData>
    <row r="2" spans="2:12" ht="20.100000000000001" customHeight="1" thickBot="1" x14ac:dyDescent="0.3">
      <c r="B2" s="23" t="s">
        <v>43</v>
      </c>
      <c r="C2" s="23"/>
      <c r="D2" s="23"/>
      <c r="E2" s="23"/>
      <c r="I2" s="23" t="s">
        <v>19</v>
      </c>
      <c r="J2" s="23"/>
      <c r="K2" s="23"/>
      <c r="L2" s="23"/>
    </row>
    <row r="3" spans="2:12" ht="20.100000000000001" customHeight="1" thickTop="1" x14ac:dyDescent="0.25">
      <c r="L3" s="6"/>
    </row>
    <row r="4" spans="2:12" ht="20.100000000000001" customHeight="1" x14ac:dyDescent="0.25">
      <c r="B4" s="5" t="s">
        <v>39</v>
      </c>
      <c r="C4" s="5" t="s">
        <v>40</v>
      </c>
      <c r="D4" s="5" t="s">
        <v>41</v>
      </c>
      <c r="E4" s="5" t="s">
        <v>44</v>
      </c>
      <c r="I4" s="5" t="s">
        <v>39</v>
      </c>
      <c r="J4" s="5" t="s">
        <v>40</v>
      </c>
      <c r="K4" s="5" t="s">
        <v>41</v>
      </c>
      <c r="L4" s="7" t="s">
        <v>42</v>
      </c>
    </row>
    <row r="5" spans="2:12" ht="20.100000000000001" customHeight="1" x14ac:dyDescent="0.25">
      <c r="B5" s="2">
        <f>SUBTOTAL(3,$C$5:C5)</f>
        <v>1</v>
      </c>
      <c r="C5" s="2">
        <v>100215</v>
      </c>
      <c r="D5" s="3">
        <v>44594</v>
      </c>
      <c r="E5" s="4">
        <v>50000</v>
      </c>
      <c r="I5" s="2">
        <v>1</v>
      </c>
      <c r="J5" s="2">
        <v>100215</v>
      </c>
      <c r="K5" s="3">
        <v>44594</v>
      </c>
      <c r="L5" s="8">
        <v>50000</v>
      </c>
    </row>
    <row r="6" spans="2:12" ht="20.100000000000001" customHeight="1" x14ac:dyDescent="0.25">
      <c r="B6" s="2">
        <f>SUBTOTAL(3,$C$5:C6)</f>
        <v>2</v>
      </c>
      <c r="C6" s="2">
        <v>100357</v>
      </c>
      <c r="D6" s="3">
        <v>44595</v>
      </c>
      <c r="E6" s="4">
        <v>45000</v>
      </c>
      <c r="I6" s="2">
        <v>2</v>
      </c>
      <c r="J6" s="2">
        <v>100357</v>
      </c>
      <c r="K6" s="3">
        <v>44595</v>
      </c>
      <c r="L6" s="8">
        <v>45000</v>
      </c>
    </row>
    <row r="7" spans="2:12" ht="20.100000000000001" customHeight="1" x14ac:dyDescent="0.25">
      <c r="B7" s="2">
        <f>SUBTOTAL(3,$C$5:C7)</f>
        <v>3</v>
      </c>
      <c r="C7" s="2">
        <v>100159</v>
      </c>
      <c r="D7" s="3">
        <v>44596</v>
      </c>
      <c r="E7" s="4">
        <v>55000</v>
      </c>
      <c r="I7" s="2">
        <v>3</v>
      </c>
      <c r="J7" s="2">
        <v>100159</v>
      </c>
      <c r="K7" s="3">
        <v>44596</v>
      </c>
      <c r="L7" s="8">
        <v>55000</v>
      </c>
    </row>
    <row r="8" spans="2:12" ht="20.100000000000001" customHeight="1" x14ac:dyDescent="0.25">
      <c r="B8" s="2">
        <f>SUBTOTAL(3,$C$5:C8)</f>
        <v>4</v>
      </c>
      <c r="C8" s="2">
        <v>100147</v>
      </c>
      <c r="D8" s="3">
        <v>44621</v>
      </c>
      <c r="E8" s="4">
        <v>60000</v>
      </c>
      <c r="I8" s="2">
        <v>4</v>
      </c>
      <c r="J8" s="2">
        <v>100147</v>
      </c>
      <c r="K8" s="3">
        <v>44621</v>
      </c>
      <c r="L8" s="8">
        <v>60000</v>
      </c>
    </row>
    <row r="9" spans="2:12" ht="20.100000000000001" customHeight="1" x14ac:dyDescent="0.25">
      <c r="B9" s="2">
        <f>SUBTOTAL(3,$C$5:C9)</f>
        <v>5</v>
      </c>
      <c r="C9" s="2">
        <v>100258</v>
      </c>
      <c r="D9" s="3">
        <v>44621</v>
      </c>
      <c r="E9" s="4">
        <v>43000</v>
      </c>
      <c r="I9" s="2">
        <v>5</v>
      </c>
      <c r="J9" s="2">
        <v>100258</v>
      </c>
      <c r="K9" s="3">
        <v>44621</v>
      </c>
      <c r="L9" s="8">
        <v>43000</v>
      </c>
    </row>
    <row r="10" spans="2:12" ht="20.100000000000001" customHeight="1" x14ac:dyDescent="0.25">
      <c r="B10" s="2">
        <f>SUBTOTAL(3,$C$5:C10)</f>
        <v>6</v>
      </c>
      <c r="C10" s="2">
        <v>100369</v>
      </c>
      <c r="D10" s="3">
        <v>44621</v>
      </c>
      <c r="E10" s="4">
        <v>35000</v>
      </c>
      <c r="I10" s="2">
        <v>6</v>
      </c>
      <c r="J10" s="2">
        <v>100369</v>
      </c>
      <c r="K10" s="3">
        <v>44621</v>
      </c>
      <c r="L10" s="8">
        <v>35000</v>
      </c>
    </row>
    <row r="11" spans="2:12" ht="20.100000000000001" customHeight="1" x14ac:dyDescent="0.25">
      <c r="B11" s="2">
        <f>SUBTOTAL(3,$C$5:C11)</f>
        <v>7</v>
      </c>
      <c r="C11" s="2">
        <v>100123</v>
      </c>
      <c r="D11" s="3">
        <v>44622</v>
      </c>
      <c r="E11" s="4">
        <v>70000</v>
      </c>
      <c r="I11" s="2">
        <v>7</v>
      </c>
      <c r="J11" s="2">
        <v>100123</v>
      </c>
      <c r="K11" s="3">
        <v>44622</v>
      </c>
      <c r="L11" s="8">
        <v>70000</v>
      </c>
    </row>
    <row r="12" spans="2:12" ht="20.100000000000001" customHeight="1" x14ac:dyDescent="0.25">
      <c r="B12" s="2">
        <f>SUBTOTAL(3,$C$5:C12)</f>
        <v>8</v>
      </c>
      <c r="C12" s="2">
        <v>100456</v>
      </c>
      <c r="D12" s="3">
        <v>44684</v>
      </c>
      <c r="E12" s="4">
        <v>40000</v>
      </c>
      <c r="I12" s="2">
        <v>8</v>
      </c>
      <c r="J12" s="2">
        <v>100456</v>
      </c>
      <c r="K12" s="3">
        <v>44684</v>
      </c>
      <c r="L12" s="8">
        <v>40000</v>
      </c>
    </row>
    <row r="13" spans="2:12" ht="20.100000000000001" customHeight="1" x14ac:dyDescent="0.25">
      <c r="B13" s="2">
        <f>SUBTOTAL(3,$C$5:C13)</f>
        <v>9</v>
      </c>
      <c r="C13" s="2">
        <v>100789</v>
      </c>
      <c r="D13" s="3">
        <v>44685</v>
      </c>
      <c r="E13" s="4">
        <v>65000</v>
      </c>
      <c r="I13" s="2">
        <v>9</v>
      </c>
      <c r="J13" s="2">
        <v>100789</v>
      </c>
      <c r="K13" s="3">
        <v>44685</v>
      </c>
      <c r="L13" s="8">
        <v>65000</v>
      </c>
    </row>
    <row r="14" spans="2:12" ht="20.100000000000001" customHeight="1" x14ac:dyDescent="0.25">
      <c r="B14" s="2">
        <f>SUBTOTAL(3,$C$5:C14)</f>
        <v>10</v>
      </c>
      <c r="C14" s="2">
        <v>100846</v>
      </c>
      <c r="D14" s="3">
        <v>44686</v>
      </c>
      <c r="E14" s="4">
        <v>35000</v>
      </c>
      <c r="I14" s="2">
        <v>10</v>
      </c>
      <c r="J14" s="2">
        <v>100846</v>
      </c>
      <c r="K14" s="3">
        <v>44686</v>
      </c>
      <c r="L14" s="8">
        <v>35000</v>
      </c>
    </row>
    <row r="15" spans="2:12" ht="20.100000000000001" customHeight="1" x14ac:dyDescent="0.25">
      <c r="B15" s="2">
        <f>SUBTOTAL(3,$C$5:C15)</f>
        <v>11</v>
      </c>
      <c r="C15" s="2">
        <v>100965</v>
      </c>
      <c r="D15" s="3">
        <v>44687</v>
      </c>
      <c r="E15" s="4">
        <v>40000</v>
      </c>
      <c r="I15" s="2">
        <v>11</v>
      </c>
      <c r="J15" s="2">
        <v>100965</v>
      </c>
      <c r="K15" s="3">
        <v>44687</v>
      </c>
      <c r="L15" s="8">
        <v>40000</v>
      </c>
    </row>
  </sheetData>
  <autoFilter ref="B4:E15" xr:uid="{4BDFBCEE-D27D-4F28-A86B-0A272D949CC7}"/>
  <mergeCells count="2">
    <mergeCell ref="B2:E2"/>
    <mergeCell ref="I2:L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5FCB-FC03-4523-A662-444E04933530}">
  <dimension ref="B2:L15"/>
  <sheetViews>
    <sheetView showGridLines="0" workbookViewId="0">
      <selection activeCell="I2" sqref="I2:L15"/>
    </sheetView>
  </sheetViews>
  <sheetFormatPr defaultRowHeight="20.100000000000001" customHeight="1" x14ac:dyDescent="0.25"/>
  <cols>
    <col min="1" max="1" width="3.85546875" style="1" customWidth="1"/>
    <col min="2" max="2" width="13.85546875" style="1" bestFit="1" customWidth="1"/>
    <col min="3" max="3" width="12.140625" style="1" bestFit="1" customWidth="1"/>
    <col min="4" max="4" width="11.85546875" style="1" bestFit="1" customWidth="1"/>
    <col min="5" max="5" width="17" style="17" bestFit="1" customWidth="1"/>
    <col min="6" max="8" width="9.140625" style="1"/>
    <col min="9" max="9" width="13.85546875" style="1" bestFit="1" customWidth="1"/>
    <col min="10" max="10" width="12.140625" style="1" bestFit="1" customWidth="1"/>
    <col min="11" max="11" width="11.85546875" style="1" bestFit="1" customWidth="1"/>
    <col min="12" max="12" width="14.5703125" style="1" bestFit="1" customWidth="1"/>
    <col min="13" max="16384" width="9.140625" style="1"/>
  </cols>
  <sheetData>
    <row r="2" spans="2:12" ht="20.100000000000001" customHeight="1" thickBot="1" x14ac:dyDescent="0.3">
      <c r="B2" s="23" t="s">
        <v>45</v>
      </c>
      <c r="C2" s="23"/>
      <c r="D2" s="23"/>
      <c r="E2" s="23"/>
      <c r="I2" s="23" t="s">
        <v>19</v>
      </c>
      <c r="J2" s="23"/>
      <c r="K2" s="23"/>
      <c r="L2" s="23"/>
    </row>
    <row r="3" spans="2:12" ht="20.100000000000001" customHeight="1" thickTop="1" x14ac:dyDescent="0.25">
      <c r="L3" s="6"/>
    </row>
    <row r="4" spans="2:12" ht="20.100000000000001" customHeight="1" x14ac:dyDescent="0.25">
      <c r="B4" s="5" t="s">
        <v>39</v>
      </c>
      <c r="C4" s="5" t="s">
        <v>40</v>
      </c>
      <c r="D4" s="5" t="s">
        <v>41</v>
      </c>
      <c r="E4" s="18" t="s">
        <v>44</v>
      </c>
      <c r="I4" s="5" t="s">
        <v>39</v>
      </c>
      <c r="J4" s="5" t="s">
        <v>40</v>
      </c>
      <c r="K4" s="5" t="s">
        <v>41</v>
      </c>
      <c r="L4" s="7" t="s">
        <v>42</v>
      </c>
    </row>
    <row r="5" spans="2:12" ht="20.100000000000001" customHeight="1" x14ac:dyDescent="0.25">
      <c r="B5" s="2">
        <v>1</v>
      </c>
      <c r="C5" s="2">
        <v>100215</v>
      </c>
      <c r="D5" s="3">
        <v>44594</v>
      </c>
      <c r="E5" s="4">
        <v>50000</v>
      </c>
      <c r="I5" s="2">
        <v>1</v>
      </c>
      <c r="J5" s="2">
        <v>100215</v>
      </c>
      <c r="K5" s="3">
        <v>44594</v>
      </c>
      <c r="L5" s="8">
        <v>50000</v>
      </c>
    </row>
    <row r="6" spans="2:12" ht="20.100000000000001" customHeight="1" x14ac:dyDescent="0.25">
      <c r="B6" s="2">
        <v>2</v>
      </c>
      <c r="C6" s="2">
        <v>100357</v>
      </c>
      <c r="D6" s="3">
        <v>44595</v>
      </c>
      <c r="E6" s="4">
        <v>45000</v>
      </c>
      <c r="I6" s="2">
        <v>2</v>
      </c>
      <c r="J6" s="2">
        <v>100357</v>
      </c>
      <c r="K6" s="3">
        <v>44595</v>
      </c>
      <c r="L6" s="8">
        <v>45000</v>
      </c>
    </row>
    <row r="7" spans="2:12" ht="20.100000000000001" customHeight="1" x14ac:dyDescent="0.25">
      <c r="B7" s="2">
        <v>3</v>
      </c>
      <c r="C7" s="2">
        <v>100159</v>
      </c>
      <c r="D7" s="3">
        <v>44596</v>
      </c>
      <c r="E7" s="4">
        <v>55000</v>
      </c>
      <c r="I7" s="2">
        <v>3</v>
      </c>
      <c r="J7" s="2">
        <v>100159</v>
      </c>
      <c r="K7" s="3">
        <v>44596</v>
      </c>
      <c r="L7" s="8">
        <v>55000</v>
      </c>
    </row>
    <row r="8" spans="2:12" ht="20.100000000000001" customHeight="1" x14ac:dyDescent="0.25">
      <c r="B8" s="2">
        <v>4</v>
      </c>
      <c r="C8" s="2">
        <v>100147</v>
      </c>
      <c r="D8" s="3">
        <v>44621</v>
      </c>
      <c r="E8" s="4">
        <v>60000</v>
      </c>
      <c r="I8" s="2">
        <v>4</v>
      </c>
      <c r="J8" s="2">
        <v>100147</v>
      </c>
      <c r="K8" s="3">
        <v>44621</v>
      </c>
      <c r="L8" s="8">
        <v>60000</v>
      </c>
    </row>
    <row r="9" spans="2:12" ht="20.100000000000001" customHeight="1" x14ac:dyDescent="0.25">
      <c r="B9" s="2">
        <v>5</v>
      </c>
      <c r="C9" s="2">
        <v>100258</v>
      </c>
      <c r="D9" s="3">
        <v>44621</v>
      </c>
      <c r="E9" s="4">
        <v>43000</v>
      </c>
      <c r="I9" s="2">
        <v>5</v>
      </c>
      <c r="J9" s="2">
        <v>100258</v>
      </c>
      <c r="K9" s="3">
        <v>44621</v>
      </c>
      <c r="L9" s="8">
        <v>43000</v>
      </c>
    </row>
    <row r="10" spans="2:12" ht="20.100000000000001" customHeight="1" x14ac:dyDescent="0.25">
      <c r="B10" s="2">
        <v>6</v>
      </c>
      <c r="C10" s="2">
        <v>100369</v>
      </c>
      <c r="D10" s="3">
        <v>44621</v>
      </c>
      <c r="E10" s="4">
        <v>35000</v>
      </c>
      <c r="I10" s="2">
        <v>6</v>
      </c>
      <c r="J10" s="2">
        <v>100369</v>
      </c>
      <c r="K10" s="3">
        <v>44621</v>
      </c>
      <c r="L10" s="8">
        <v>35000</v>
      </c>
    </row>
    <row r="11" spans="2:12" ht="20.100000000000001" customHeight="1" x14ac:dyDescent="0.25">
      <c r="B11" s="2">
        <v>7</v>
      </c>
      <c r="C11" s="2">
        <v>100123</v>
      </c>
      <c r="D11" s="3">
        <v>44622</v>
      </c>
      <c r="E11" s="4">
        <v>70000</v>
      </c>
      <c r="I11" s="2">
        <v>7</v>
      </c>
      <c r="J11" s="2">
        <v>100123</v>
      </c>
      <c r="K11" s="3">
        <v>44622</v>
      </c>
      <c r="L11" s="8">
        <v>70000</v>
      </c>
    </row>
    <row r="12" spans="2:12" ht="20.100000000000001" customHeight="1" x14ac:dyDescent="0.25">
      <c r="B12" s="2">
        <v>8</v>
      </c>
      <c r="C12" s="2">
        <v>100456</v>
      </c>
      <c r="D12" s="3">
        <v>44684</v>
      </c>
      <c r="E12" s="4">
        <v>40000</v>
      </c>
      <c r="I12" s="2">
        <v>8</v>
      </c>
      <c r="J12" s="2">
        <v>100456</v>
      </c>
      <c r="K12" s="3">
        <v>44684</v>
      </c>
      <c r="L12" s="8">
        <v>40000</v>
      </c>
    </row>
    <row r="13" spans="2:12" ht="20.100000000000001" customHeight="1" x14ac:dyDescent="0.25">
      <c r="B13" s="2">
        <v>9</v>
      </c>
      <c r="C13" s="2">
        <v>100789</v>
      </c>
      <c r="D13" s="3">
        <v>44685</v>
      </c>
      <c r="E13" s="4">
        <v>65000</v>
      </c>
      <c r="I13" s="2">
        <v>9</v>
      </c>
      <c r="J13" s="2">
        <v>100789</v>
      </c>
      <c r="K13" s="3">
        <v>44685</v>
      </c>
      <c r="L13" s="8">
        <v>65000</v>
      </c>
    </row>
    <row r="14" spans="2:12" ht="20.100000000000001" customHeight="1" x14ac:dyDescent="0.25">
      <c r="B14" s="2">
        <v>10</v>
      </c>
      <c r="C14" s="2">
        <v>100846</v>
      </c>
      <c r="D14" s="3">
        <v>44686</v>
      </c>
      <c r="E14" s="4">
        <v>35000</v>
      </c>
      <c r="I14" s="2">
        <v>10</v>
      </c>
      <c r="J14" s="2">
        <v>100846</v>
      </c>
      <c r="K14" s="3">
        <v>44686</v>
      </c>
      <c r="L14" s="8">
        <v>35000</v>
      </c>
    </row>
    <row r="15" spans="2:12" ht="20.100000000000001" customHeight="1" x14ac:dyDescent="0.25">
      <c r="B15" s="2">
        <v>11</v>
      </c>
      <c r="C15" s="2">
        <v>100965</v>
      </c>
      <c r="D15" s="3">
        <v>44687</v>
      </c>
      <c r="E15" s="4">
        <v>40000</v>
      </c>
      <c r="I15" s="2">
        <v>11</v>
      </c>
      <c r="J15" s="2">
        <v>100965</v>
      </c>
      <c r="K15" s="3">
        <v>44687</v>
      </c>
      <c r="L15" s="8">
        <v>40000</v>
      </c>
    </row>
  </sheetData>
  <mergeCells count="2">
    <mergeCell ref="B2:E2"/>
    <mergeCell ref="I2:L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8177-6868-49E6-8C80-849F77C8606E}">
  <dimension ref="B2:L15"/>
  <sheetViews>
    <sheetView showGridLines="0" workbookViewId="0">
      <selection activeCell="I2" sqref="I2:L15"/>
    </sheetView>
  </sheetViews>
  <sheetFormatPr defaultRowHeight="20.100000000000001" customHeight="1" x14ac:dyDescent="0.25"/>
  <cols>
    <col min="1" max="1" width="3.85546875" style="1" customWidth="1"/>
    <col min="2" max="2" width="13.85546875" style="1" bestFit="1" customWidth="1"/>
    <col min="3" max="3" width="12.140625" style="1" bestFit="1" customWidth="1"/>
    <col min="4" max="4" width="11.85546875" style="1" bestFit="1" customWidth="1"/>
    <col min="5" max="5" width="17" style="19" bestFit="1" customWidth="1"/>
    <col min="6" max="8" width="9.140625" style="1"/>
    <col min="9" max="9" width="13.85546875" style="1" bestFit="1" customWidth="1"/>
    <col min="10" max="10" width="12.140625" style="1" bestFit="1" customWidth="1"/>
    <col min="11" max="11" width="11.85546875" style="1" bestFit="1" customWidth="1"/>
    <col min="12" max="12" width="14.5703125" style="1" bestFit="1" customWidth="1"/>
    <col min="13" max="16384" width="9.140625" style="1"/>
  </cols>
  <sheetData>
    <row r="2" spans="2:12" ht="20.100000000000001" customHeight="1" thickBot="1" x14ac:dyDescent="0.3">
      <c r="B2" s="23" t="s">
        <v>46</v>
      </c>
      <c r="C2" s="23"/>
      <c r="D2" s="23"/>
      <c r="E2" s="23"/>
      <c r="I2" s="23" t="s">
        <v>19</v>
      </c>
      <c r="J2" s="23"/>
      <c r="K2" s="23"/>
      <c r="L2" s="23"/>
    </row>
    <row r="3" spans="2:12" ht="20.100000000000001" customHeight="1" thickTop="1" x14ac:dyDescent="0.25">
      <c r="L3" s="6"/>
    </row>
    <row r="4" spans="2:12" ht="20.100000000000001" customHeight="1" x14ac:dyDescent="0.25">
      <c r="B4" s="5" t="s">
        <v>39</v>
      </c>
      <c r="C4" s="5" t="s">
        <v>40</v>
      </c>
      <c r="D4" s="5" t="s">
        <v>41</v>
      </c>
      <c r="E4" s="20" t="s">
        <v>44</v>
      </c>
      <c r="I4" s="5" t="s">
        <v>39</v>
      </c>
      <c r="J4" s="5" t="s">
        <v>40</v>
      </c>
      <c r="K4" s="5" t="s">
        <v>41</v>
      </c>
      <c r="L4" s="7" t="s">
        <v>42</v>
      </c>
    </row>
    <row r="5" spans="2:12" ht="20.100000000000001" customHeight="1" x14ac:dyDescent="0.25">
      <c r="B5" s="2">
        <v>1</v>
      </c>
      <c r="C5" s="2">
        <v>100215</v>
      </c>
      <c r="D5" s="3">
        <v>44594</v>
      </c>
      <c r="E5" s="21">
        <v>50000</v>
      </c>
      <c r="I5" s="2">
        <v>1</v>
      </c>
      <c r="J5" s="2">
        <v>100215</v>
      </c>
      <c r="K5" s="3">
        <v>44594</v>
      </c>
      <c r="L5" s="8">
        <v>50000</v>
      </c>
    </row>
    <row r="6" spans="2:12" ht="20.100000000000001" customHeight="1" x14ac:dyDescent="0.25">
      <c r="B6" s="2">
        <v>2</v>
      </c>
      <c r="C6" s="2">
        <v>100357</v>
      </c>
      <c r="D6" s="3">
        <v>44595</v>
      </c>
      <c r="E6" s="21">
        <v>45000</v>
      </c>
      <c r="I6" s="2">
        <v>2</v>
      </c>
      <c r="J6" s="2">
        <v>100357</v>
      </c>
      <c r="K6" s="3">
        <v>44595</v>
      </c>
      <c r="L6" s="8">
        <v>45000</v>
      </c>
    </row>
    <row r="7" spans="2:12" ht="20.100000000000001" customHeight="1" x14ac:dyDescent="0.25">
      <c r="B7" s="2">
        <v>3</v>
      </c>
      <c r="C7" s="2">
        <v>100159</v>
      </c>
      <c r="D7" s="3">
        <v>44596</v>
      </c>
      <c r="E7" s="21">
        <v>55000</v>
      </c>
      <c r="I7" s="2">
        <v>3</v>
      </c>
      <c r="J7" s="2">
        <v>100159</v>
      </c>
      <c r="K7" s="3">
        <v>44596</v>
      </c>
      <c r="L7" s="8">
        <v>55000</v>
      </c>
    </row>
    <row r="8" spans="2:12" ht="20.100000000000001" customHeight="1" x14ac:dyDescent="0.25">
      <c r="B8" s="2">
        <v>4</v>
      </c>
      <c r="C8" s="2">
        <v>100147</v>
      </c>
      <c r="D8" s="3">
        <v>44621</v>
      </c>
      <c r="E8" s="21">
        <v>60000</v>
      </c>
      <c r="I8" s="2">
        <v>4</v>
      </c>
      <c r="J8" s="2">
        <v>100147</v>
      </c>
      <c r="K8" s="3">
        <v>44621</v>
      </c>
      <c r="L8" s="8">
        <v>60000</v>
      </c>
    </row>
    <row r="9" spans="2:12" ht="20.100000000000001" customHeight="1" x14ac:dyDescent="0.25">
      <c r="B9" s="2">
        <v>5</v>
      </c>
      <c r="C9" s="2">
        <v>100258</v>
      </c>
      <c r="D9" s="3">
        <v>44621</v>
      </c>
      <c r="E9" s="21">
        <v>43000</v>
      </c>
      <c r="I9" s="2">
        <v>5</v>
      </c>
      <c r="J9" s="2">
        <v>100258</v>
      </c>
      <c r="K9" s="3">
        <v>44621</v>
      </c>
      <c r="L9" s="8">
        <v>43000</v>
      </c>
    </row>
    <row r="10" spans="2:12" ht="20.100000000000001" customHeight="1" x14ac:dyDescent="0.25">
      <c r="B10" s="2">
        <v>6</v>
      </c>
      <c r="C10" s="2">
        <v>100369</v>
      </c>
      <c r="D10" s="3">
        <v>44621</v>
      </c>
      <c r="E10" s="21">
        <v>35000</v>
      </c>
      <c r="I10" s="2">
        <v>6</v>
      </c>
      <c r="J10" s="2">
        <v>100369</v>
      </c>
      <c r="K10" s="3">
        <v>44621</v>
      </c>
      <c r="L10" s="8">
        <v>35000</v>
      </c>
    </row>
    <row r="11" spans="2:12" ht="20.100000000000001" customHeight="1" x14ac:dyDescent="0.25">
      <c r="B11" s="2">
        <v>7</v>
      </c>
      <c r="C11" s="2">
        <v>100123</v>
      </c>
      <c r="D11" s="3">
        <v>44622</v>
      </c>
      <c r="E11" s="21">
        <v>70000</v>
      </c>
      <c r="I11" s="2">
        <v>7</v>
      </c>
      <c r="J11" s="2">
        <v>100123</v>
      </c>
      <c r="K11" s="3">
        <v>44622</v>
      </c>
      <c r="L11" s="8">
        <v>70000</v>
      </c>
    </row>
    <row r="12" spans="2:12" ht="20.100000000000001" customHeight="1" x14ac:dyDescent="0.25">
      <c r="B12" s="2">
        <v>8</v>
      </c>
      <c r="C12" s="2">
        <v>100456</v>
      </c>
      <c r="D12" s="3">
        <v>44684</v>
      </c>
      <c r="E12" s="21">
        <v>40000</v>
      </c>
      <c r="I12" s="2">
        <v>8</v>
      </c>
      <c r="J12" s="2">
        <v>100456</v>
      </c>
      <c r="K12" s="3">
        <v>44684</v>
      </c>
      <c r="L12" s="8">
        <v>40000</v>
      </c>
    </row>
    <row r="13" spans="2:12" ht="20.100000000000001" customHeight="1" x14ac:dyDescent="0.25">
      <c r="B13" s="2">
        <v>9</v>
      </c>
      <c r="C13" s="2">
        <v>100789</v>
      </c>
      <c r="D13" s="3">
        <v>44685</v>
      </c>
      <c r="E13" s="21">
        <v>65000</v>
      </c>
      <c r="I13" s="2">
        <v>9</v>
      </c>
      <c r="J13" s="2">
        <v>100789</v>
      </c>
      <c r="K13" s="3">
        <v>44685</v>
      </c>
      <c r="L13" s="8">
        <v>65000</v>
      </c>
    </row>
    <row r="14" spans="2:12" ht="20.100000000000001" customHeight="1" x14ac:dyDescent="0.25">
      <c r="B14" s="2">
        <v>10</v>
      </c>
      <c r="C14" s="2">
        <v>100846</v>
      </c>
      <c r="D14" s="3">
        <v>44686</v>
      </c>
      <c r="E14" s="21">
        <v>35000</v>
      </c>
      <c r="I14" s="2">
        <v>10</v>
      </c>
      <c r="J14" s="2">
        <v>100846</v>
      </c>
      <c r="K14" s="3">
        <v>44686</v>
      </c>
      <c r="L14" s="8">
        <v>35000</v>
      </c>
    </row>
    <row r="15" spans="2:12" ht="20.100000000000001" customHeight="1" x14ac:dyDescent="0.25">
      <c r="B15" s="2">
        <v>11</v>
      </c>
      <c r="C15" s="2">
        <v>100965</v>
      </c>
      <c r="D15" s="3">
        <v>44687</v>
      </c>
      <c r="E15" s="21">
        <v>40000</v>
      </c>
      <c r="I15" s="2">
        <v>11</v>
      </c>
      <c r="J15" s="2">
        <v>100965</v>
      </c>
      <c r="K15" s="3">
        <v>44687</v>
      </c>
      <c r="L15" s="8">
        <v>40000</v>
      </c>
    </row>
  </sheetData>
  <mergeCells count="2">
    <mergeCell ref="B2:E2"/>
    <mergeCell ref="I2:L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BA76-A081-4498-88B7-6EA966347095}">
  <dimension ref="B2:K15"/>
  <sheetViews>
    <sheetView showGridLines="0" workbookViewId="0">
      <selection activeCell="O6" sqref="O6"/>
    </sheetView>
  </sheetViews>
  <sheetFormatPr defaultRowHeight="20.100000000000001" customHeight="1" x14ac:dyDescent="0.25"/>
  <cols>
    <col min="1" max="1" width="3.85546875" style="1" customWidth="1"/>
    <col min="2" max="2" width="16.140625" style="1" customWidth="1"/>
    <col min="3" max="3" width="12.140625" style="1" bestFit="1" customWidth="1"/>
    <col min="4" max="4" width="15.7109375" style="15" customWidth="1"/>
    <col min="5" max="5" width="17" style="6" bestFit="1" customWidth="1"/>
    <col min="6" max="7" width="9.140625" style="1"/>
    <col min="8" max="8" width="13.85546875" style="1" bestFit="1" customWidth="1"/>
    <col min="9" max="9" width="12.140625" style="1" bestFit="1" customWidth="1"/>
    <col min="10" max="10" width="11.85546875" style="1" bestFit="1" customWidth="1"/>
    <col min="11" max="11" width="14.5703125" style="1" bestFit="1" customWidth="1"/>
    <col min="12" max="16384" width="9.140625" style="1"/>
  </cols>
  <sheetData>
    <row r="2" spans="2:11" ht="20.100000000000001" customHeight="1" thickBot="1" x14ac:dyDescent="0.3">
      <c r="B2" s="23" t="s">
        <v>47</v>
      </c>
      <c r="C2" s="23"/>
      <c r="D2" s="23"/>
      <c r="E2" s="23"/>
      <c r="H2" s="23" t="s">
        <v>19</v>
      </c>
      <c r="I2" s="23"/>
      <c r="J2" s="23"/>
      <c r="K2" s="23"/>
    </row>
    <row r="3" spans="2:11" ht="20.100000000000001" customHeight="1" thickTop="1" x14ac:dyDescent="0.25">
      <c r="K3" s="6"/>
    </row>
    <row r="4" spans="2:11" ht="20.100000000000001" customHeight="1" x14ac:dyDescent="0.25">
      <c r="B4" s="5" t="s">
        <v>39</v>
      </c>
      <c r="C4" s="5" t="s">
        <v>40</v>
      </c>
      <c r="D4" s="16" t="s">
        <v>41</v>
      </c>
      <c r="E4" s="7" t="s">
        <v>44</v>
      </c>
      <c r="H4" s="5" t="s">
        <v>39</v>
      </c>
      <c r="I4" s="5" t="s">
        <v>40</v>
      </c>
      <c r="J4" s="5" t="s">
        <v>41</v>
      </c>
      <c r="K4" s="7" t="s">
        <v>42</v>
      </c>
    </row>
    <row r="5" spans="2:11" ht="20.100000000000001" customHeight="1" x14ac:dyDescent="0.25">
      <c r="B5" s="2">
        <v>1</v>
      </c>
      <c r="C5" s="2">
        <v>100215</v>
      </c>
      <c r="D5" s="22">
        <v>44594</v>
      </c>
      <c r="E5" s="8">
        <v>50000</v>
      </c>
      <c r="H5" s="2">
        <v>1</v>
      </c>
      <c r="I5" s="2">
        <v>100215</v>
      </c>
      <c r="J5" s="3">
        <v>44594</v>
      </c>
      <c r="K5" s="8">
        <v>50000</v>
      </c>
    </row>
    <row r="6" spans="2:11" ht="20.100000000000001" customHeight="1" x14ac:dyDescent="0.25">
      <c r="B6" s="2">
        <v>2</v>
      </c>
      <c r="C6" s="2">
        <v>100357</v>
      </c>
      <c r="D6" s="22">
        <v>44595</v>
      </c>
      <c r="E6" s="8">
        <v>45000</v>
      </c>
      <c r="H6" s="2">
        <v>2</v>
      </c>
      <c r="I6" s="2">
        <v>100357</v>
      </c>
      <c r="J6" s="3">
        <v>44595</v>
      </c>
      <c r="K6" s="8">
        <v>45000</v>
      </c>
    </row>
    <row r="7" spans="2:11" ht="20.100000000000001" customHeight="1" x14ac:dyDescent="0.25">
      <c r="B7" s="2">
        <v>3</v>
      </c>
      <c r="C7" s="2">
        <v>100159</v>
      </c>
      <c r="D7" s="22">
        <v>44596</v>
      </c>
      <c r="E7" s="8">
        <v>55000</v>
      </c>
      <c r="H7" s="2">
        <v>3</v>
      </c>
      <c r="I7" s="2">
        <v>100159</v>
      </c>
      <c r="J7" s="3">
        <v>44596</v>
      </c>
      <c r="K7" s="8">
        <v>55000</v>
      </c>
    </row>
    <row r="8" spans="2:11" ht="20.100000000000001" customHeight="1" x14ac:dyDescent="0.25">
      <c r="B8" s="2">
        <v>4</v>
      </c>
      <c r="C8" s="2">
        <v>100147</v>
      </c>
      <c r="D8" s="22">
        <v>44621</v>
      </c>
      <c r="E8" s="8">
        <v>60000</v>
      </c>
      <c r="H8" s="2">
        <v>4</v>
      </c>
      <c r="I8" s="2">
        <v>100147</v>
      </c>
      <c r="J8" s="3">
        <v>44621</v>
      </c>
      <c r="K8" s="8">
        <v>60000</v>
      </c>
    </row>
    <row r="9" spans="2:11" ht="20.100000000000001" customHeight="1" x14ac:dyDescent="0.25">
      <c r="B9" s="2">
        <v>5</v>
      </c>
      <c r="C9" s="2">
        <v>100258</v>
      </c>
      <c r="D9" s="22">
        <v>44621</v>
      </c>
      <c r="E9" s="8">
        <v>43000</v>
      </c>
      <c r="H9" s="2">
        <v>5</v>
      </c>
      <c r="I9" s="2">
        <v>100258</v>
      </c>
      <c r="J9" s="3">
        <v>44621</v>
      </c>
      <c r="K9" s="8">
        <v>43000</v>
      </c>
    </row>
    <row r="10" spans="2:11" ht="20.100000000000001" customHeight="1" x14ac:dyDescent="0.25">
      <c r="B10" s="2">
        <v>6</v>
      </c>
      <c r="C10" s="2">
        <v>100369</v>
      </c>
      <c r="D10" s="22">
        <v>44621</v>
      </c>
      <c r="E10" s="8">
        <v>35000</v>
      </c>
      <c r="H10" s="2">
        <v>6</v>
      </c>
      <c r="I10" s="2">
        <v>100369</v>
      </c>
      <c r="J10" s="3">
        <v>44621</v>
      </c>
      <c r="K10" s="8">
        <v>35000</v>
      </c>
    </row>
    <row r="11" spans="2:11" ht="20.100000000000001" customHeight="1" x14ac:dyDescent="0.25">
      <c r="B11" s="2">
        <v>7</v>
      </c>
      <c r="C11" s="2">
        <v>100123</v>
      </c>
      <c r="D11" s="22">
        <v>44622</v>
      </c>
      <c r="E11" s="8">
        <v>70000</v>
      </c>
      <c r="H11" s="2">
        <v>7</v>
      </c>
      <c r="I11" s="2">
        <v>100123</v>
      </c>
      <c r="J11" s="3">
        <v>44622</v>
      </c>
      <c r="K11" s="8">
        <v>70000</v>
      </c>
    </row>
    <row r="12" spans="2:11" ht="20.100000000000001" customHeight="1" x14ac:dyDescent="0.25">
      <c r="B12" s="2">
        <v>8</v>
      </c>
      <c r="C12" s="2">
        <v>100456</v>
      </c>
      <c r="D12" s="22">
        <v>44684</v>
      </c>
      <c r="E12" s="8">
        <v>40000</v>
      </c>
      <c r="H12" s="2">
        <v>8</v>
      </c>
      <c r="I12" s="2">
        <v>100456</v>
      </c>
      <c r="J12" s="3">
        <v>44684</v>
      </c>
      <c r="K12" s="8">
        <v>40000</v>
      </c>
    </row>
    <row r="13" spans="2:11" ht="20.100000000000001" customHeight="1" x14ac:dyDescent="0.25">
      <c r="B13" s="2">
        <v>9</v>
      </c>
      <c r="C13" s="2">
        <v>100789</v>
      </c>
      <c r="D13" s="22">
        <v>44685</v>
      </c>
      <c r="E13" s="8">
        <v>65000</v>
      </c>
      <c r="H13" s="2">
        <v>9</v>
      </c>
      <c r="I13" s="2">
        <v>100789</v>
      </c>
      <c r="J13" s="3">
        <v>44685</v>
      </c>
      <c r="K13" s="8">
        <v>65000</v>
      </c>
    </row>
    <row r="14" spans="2:11" ht="20.100000000000001" customHeight="1" x14ac:dyDescent="0.25">
      <c r="B14" s="2">
        <v>10</v>
      </c>
      <c r="C14" s="2">
        <v>100846</v>
      </c>
      <c r="D14" s="22">
        <v>44686</v>
      </c>
      <c r="E14" s="8">
        <v>35000</v>
      </c>
      <c r="H14" s="2">
        <v>10</v>
      </c>
      <c r="I14" s="2">
        <v>100846</v>
      </c>
      <c r="J14" s="3">
        <v>44686</v>
      </c>
      <c r="K14" s="8">
        <v>35000</v>
      </c>
    </row>
    <row r="15" spans="2:11" ht="20.100000000000001" customHeight="1" x14ac:dyDescent="0.25">
      <c r="B15" s="2">
        <v>11</v>
      </c>
      <c r="C15" s="2">
        <v>100965</v>
      </c>
      <c r="D15" s="22">
        <v>44687</v>
      </c>
      <c r="E15" s="8">
        <v>40000</v>
      </c>
      <c r="H15" s="2">
        <v>11</v>
      </c>
      <c r="I15" s="2">
        <v>100965</v>
      </c>
      <c r="J15" s="3">
        <v>44687</v>
      </c>
      <c r="K15" s="8">
        <v>40000</v>
      </c>
    </row>
  </sheetData>
  <mergeCells count="2">
    <mergeCell ref="B2:E2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9"/>
  <sheetViews>
    <sheetView showGridLines="0" workbookViewId="0">
      <selection activeCell="C24" sqref="C24"/>
    </sheetView>
  </sheetViews>
  <sheetFormatPr defaultRowHeight="20.100000000000001" customHeight="1" x14ac:dyDescent="0.25"/>
  <cols>
    <col min="1" max="1" width="3.85546875" style="1" customWidth="1"/>
    <col min="2" max="2" width="17.28515625" style="1" customWidth="1"/>
    <col min="3" max="3" width="23.5703125" style="1" customWidth="1"/>
    <col min="4" max="6" width="9.140625" style="1"/>
    <col min="7" max="7" width="17.28515625" style="1" customWidth="1"/>
    <col min="8" max="8" width="23.5703125" style="1" customWidth="1"/>
    <col min="9" max="16384" width="9.140625" style="1"/>
  </cols>
  <sheetData>
    <row r="2" spans="2:8" ht="20.100000000000001" customHeight="1" thickBot="1" x14ac:dyDescent="0.3">
      <c r="B2" s="23" t="s">
        <v>18</v>
      </c>
      <c r="C2" s="23"/>
      <c r="G2" s="23" t="s">
        <v>19</v>
      </c>
      <c r="H2" s="23"/>
    </row>
    <row r="3" spans="2:8" ht="20.100000000000001" customHeight="1" thickTop="1" x14ac:dyDescent="0.25"/>
    <row r="4" spans="2:8" ht="20.100000000000001" customHeight="1" x14ac:dyDescent="0.25">
      <c r="B4" s="11" t="s">
        <v>20</v>
      </c>
      <c r="C4" s="11" t="s">
        <v>21</v>
      </c>
      <c r="G4" s="11" t="s">
        <v>20</v>
      </c>
      <c r="H4" s="11" t="s">
        <v>21</v>
      </c>
    </row>
    <row r="5" spans="2:8" ht="20.100000000000001" customHeight="1" x14ac:dyDescent="0.25">
      <c r="B5" s="2">
        <v>1001001</v>
      </c>
      <c r="C5" s="2" t="str">
        <f>BIN2HEX(B5)</f>
        <v>49</v>
      </c>
      <c r="G5" s="2">
        <v>1001001</v>
      </c>
      <c r="H5" s="2"/>
    </row>
    <row r="6" spans="2:8" ht="20.100000000000001" customHeight="1" x14ac:dyDescent="0.25">
      <c r="B6" s="2">
        <v>100111</v>
      </c>
      <c r="C6" s="2" t="str">
        <f t="shared" ref="C6:C9" si="0">BIN2HEX(B6)</f>
        <v>27</v>
      </c>
      <c r="G6" s="2">
        <v>100111</v>
      </c>
      <c r="H6" s="2"/>
    </row>
    <row r="7" spans="2:8" ht="20.100000000000001" customHeight="1" x14ac:dyDescent="0.25">
      <c r="B7" s="2">
        <v>1111111</v>
      </c>
      <c r="C7" s="2" t="str">
        <f t="shared" si="0"/>
        <v>7F</v>
      </c>
      <c r="G7" s="2">
        <v>1111111</v>
      </c>
      <c r="H7" s="2"/>
    </row>
    <row r="8" spans="2:8" ht="20.100000000000001" customHeight="1" x14ac:dyDescent="0.25">
      <c r="B8" s="2">
        <v>10101010</v>
      </c>
      <c r="C8" s="2" t="str">
        <f t="shared" si="0"/>
        <v>AA</v>
      </c>
      <c r="G8" s="2">
        <v>10101010</v>
      </c>
      <c r="H8" s="2"/>
    </row>
    <row r="9" spans="2:8" ht="20.100000000000001" customHeight="1" x14ac:dyDescent="0.25">
      <c r="B9" s="2">
        <v>11101110011</v>
      </c>
      <c r="C9" s="2" t="e">
        <f t="shared" si="0"/>
        <v>#NUM!</v>
      </c>
      <c r="G9" s="2">
        <v>11101110011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70AA-D51A-486E-9BCD-E5FF9343D1F3}">
  <dimension ref="B2:H9"/>
  <sheetViews>
    <sheetView showGridLines="0" workbookViewId="0">
      <selection activeCell="C14" sqref="C14"/>
    </sheetView>
  </sheetViews>
  <sheetFormatPr defaultRowHeight="20.100000000000001" customHeight="1" x14ac:dyDescent="0.25"/>
  <cols>
    <col min="1" max="1" width="3.85546875" style="1" customWidth="1"/>
    <col min="2" max="2" width="18.7109375" style="1" customWidth="1"/>
    <col min="3" max="3" width="22.28515625" style="1" bestFit="1" customWidth="1"/>
    <col min="4" max="6" width="9.140625" style="1"/>
    <col min="7" max="7" width="18.7109375" style="1" customWidth="1"/>
    <col min="8" max="8" width="22.28515625" style="1" bestFit="1" customWidth="1"/>
    <col min="9" max="16384" width="9.140625" style="1"/>
  </cols>
  <sheetData>
    <row r="2" spans="2:8" ht="20.100000000000001" customHeight="1" thickBot="1" x14ac:dyDescent="0.3">
      <c r="B2" s="23" t="s">
        <v>22</v>
      </c>
      <c r="C2" s="23"/>
      <c r="G2" s="23" t="s">
        <v>19</v>
      </c>
      <c r="H2" s="23"/>
    </row>
    <row r="3" spans="2:8" ht="20.100000000000001" customHeight="1" thickTop="1" x14ac:dyDescent="0.25"/>
    <row r="4" spans="2:8" ht="20.100000000000001" customHeight="1" x14ac:dyDescent="0.25">
      <c r="B4" s="11" t="s">
        <v>20</v>
      </c>
      <c r="C4" s="11" t="s">
        <v>23</v>
      </c>
      <c r="G4" s="11" t="s">
        <v>20</v>
      </c>
      <c r="H4" s="11" t="s">
        <v>23</v>
      </c>
    </row>
    <row r="5" spans="2:8" ht="20.100000000000001" customHeight="1" x14ac:dyDescent="0.25">
      <c r="B5" s="2">
        <v>1001001</v>
      </c>
      <c r="C5" s="2" t="str">
        <f>BIN2OCT(B5)</f>
        <v>111</v>
      </c>
      <c r="G5" s="2">
        <v>1001001</v>
      </c>
      <c r="H5" s="2"/>
    </row>
    <row r="6" spans="2:8" ht="20.100000000000001" customHeight="1" x14ac:dyDescent="0.25">
      <c r="B6" s="2">
        <v>100111</v>
      </c>
      <c r="C6" s="2" t="str">
        <f t="shared" ref="C6:C9" si="0">BIN2OCT(B6)</f>
        <v>47</v>
      </c>
      <c r="G6" s="2">
        <v>100111</v>
      </c>
      <c r="H6" s="2"/>
    </row>
    <row r="7" spans="2:8" ht="20.100000000000001" customHeight="1" x14ac:dyDescent="0.25">
      <c r="B7" s="2">
        <v>1111111</v>
      </c>
      <c r="C7" s="2" t="str">
        <f t="shared" si="0"/>
        <v>177</v>
      </c>
      <c r="G7" s="2">
        <v>1111111</v>
      </c>
      <c r="H7" s="2"/>
    </row>
    <row r="8" spans="2:8" ht="20.100000000000001" customHeight="1" x14ac:dyDescent="0.25">
      <c r="B8" s="2">
        <v>10101010</v>
      </c>
      <c r="C8" s="2" t="str">
        <f t="shared" si="0"/>
        <v>252</v>
      </c>
      <c r="G8" s="2">
        <v>10101010</v>
      </c>
      <c r="H8" s="2"/>
    </row>
    <row r="9" spans="2:8" ht="20.100000000000001" customHeight="1" x14ac:dyDescent="0.25">
      <c r="B9" s="2">
        <v>1111001100</v>
      </c>
      <c r="C9" s="2" t="str">
        <f t="shared" si="0"/>
        <v>7777777714</v>
      </c>
      <c r="G9" s="2">
        <v>11001100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BB79-518C-4DA6-BFDC-93C0536AF883}">
  <dimension ref="B2:H9"/>
  <sheetViews>
    <sheetView showGridLines="0" workbookViewId="0">
      <selection activeCell="C15" sqref="C15"/>
    </sheetView>
  </sheetViews>
  <sheetFormatPr defaultRowHeight="20.100000000000001" customHeight="1" x14ac:dyDescent="0.25"/>
  <cols>
    <col min="1" max="1" width="3.85546875" style="1" customWidth="1"/>
    <col min="2" max="2" width="17.5703125" style="1" customWidth="1"/>
    <col min="3" max="3" width="22.28515625" style="1" bestFit="1" customWidth="1"/>
    <col min="4" max="6" width="9.140625" style="1"/>
    <col min="7" max="7" width="17.5703125" style="1" customWidth="1"/>
    <col min="8" max="8" width="22.28515625" style="1" bestFit="1" customWidth="1"/>
    <col min="9" max="16384" width="9.140625" style="1"/>
  </cols>
  <sheetData>
    <row r="2" spans="2:8" ht="20.100000000000001" customHeight="1" thickBot="1" x14ac:dyDescent="0.3">
      <c r="B2" s="23" t="s">
        <v>24</v>
      </c>
      <c r="C2" s="23"/>
      <c r="G2" s="23" t="s">
        <v>19</v>
      </c>
      <c r="H2" s="23"/>
    </row>
    <row r="3" spans="2:8" ht="20.100000000000001" customHeight="1" thickTop="1" x14ac:dyDescent="0.25"/>
    <row r="4" spans="2:8" ht="20.100000000000001" customHeight="1" x14ac:dyDescent="0.25">
      <c r="B4" s="11" t="s">
        <v>20</v>
      </c>
      <c r="C4" s="11" t="s">
        <v>25</v>
      </c>
      <c r="G4" s="11" t="s">
        <v>20</v>
      </c>
      <c r="H4" s="11" t="s">
        <v>25</v>
      </c>
    </row>
    <row r="5" spans="2:8" ht="20.100000000000001" customHeight="1" x14ac:dyDescent="0.25">
      <c r="B5" s="2">
        <v>1001001</v>
      </c>
      <c r="C5" s="2">
        <f>BIN2DEC(B5)</f>
        <v>73</v>
      </c>
      <c r="G5" s="2">
        <v>1001001</v>
      </c>
      <c r="H5" s="2"/>
    </row>
    <row r="6" spans="2:8" ht="20.100000000000001" customHeight="1" x14ac:dyDescent="0.25">
      <c r="B6" s="2">
        <v>100111</v>
      </c>
      <c r="C6" s="2">
        <f t="shared" ref="C6:C9" si="0">BIN2DEC(B6)</f>
        <v>39</v>
      </c>
      <c r="G6" s="2">
        <v>100111</v>
      </c>
      <c r="H6" s="2"/>
    </row>
    <row r="7" spans="2:8" ht="20.100000000000001" customHeight="1" x14ac:dyDescent="0.25">
      <c r="B7" s="2">
        <v>1111111</v>
      </c>
      <c r="C7" s="2">
        <f t="shared" si="0"/>
        <v>127</v>
      </c>
      <c r="G7" s="2">
        <v>1111111</v>
      </c>
      <c r="H7" s="2"/>
    </row>
    <row r="8" spans="2:8" ht="20.100000000000001" customHeight="1" x14ac:dyDescent="0.25">
      <c r="B8" s="2">
        <v>10101010</v>
      </c>
      <c r="C8" s="2">
        <f t="shared" si="0"/>
        <v>170</v>
      </c>
      <c r="G8" s="2">
        <v>10101010</v>
      </c>
      <c r="H8" s="2"/>
    </row>
    <row r="9" spans="2:8" ht="20.100000000000001" customHeight="1" x14ac:dyDescent="0.25">
      <c r="B9" s="2">
        <v>1000001100</v>
      </c>
      <c r="C9" s="2">
        <f t="shared" si="0"/>
        <v>-500</v>
      </c>
      <c r="G9" s="2">
        <v>11001100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2BF3-1F16-43E7-9100-1FB5BB2F3AE0}">
  <dimension ref="B2:H9"/>
  <sheetViews>
    <sheetView showGridLines="0" workbookViewId="0">
      <selection activeCell="G15" sqref="G15"/>
    </sheetView>
  </sheetViews>
  <sheetFormatPr defaultRowHeight="20.100000000000001" customHeight="1" x14ac:dyDescent="0.25"/>
  <cols>
    <col min="1" max="1" width="3.85546875" customWidth="1"/>
    <col min="2" max="2" width="19.140625" customWidth="1"/>
    <col min="3" max="3" width="22.28515625" bestFit="1" customWidth="1"/>
    <col min="7" max="7" width="19.140625" customWidth="1"/>
    <col min="8" max="8" width="22.28515625" bestFit="1" customWidth="1"/>
  </cols>
  <sheetData>
    <row r="2" spans="2:8" ht="20.100000000000001" customHeight="1" thickBot="1" x14ac:dyDescent="0.3">
      <c r="B2" s="23" t="s">
        <v>26</v>
      </c>
      <c r="C2" s="23"/>
      <c r="G2" s="23" t="s">
        <v>19</v>
      </c>
      <c r="H2" s="23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11" t="s">
        <v>25</v>
      </c>
      <c r="C4" s="11" t="s">
        <v>20</v>
      </c>
      <c r="G4" s="11" t="s">
        <v>25</v>
      </c>
      <c r="H4" s="11" t="s">
        <v>20</v>
      </c>
    </row>
    <row r="5" spans="2:8" ht="20.100000000000001" customHeight="1" x14ac:dyDescent="0.25">
      <c r="B5" s="2">
        <v>55</v>
      </c>
      <c r="C5" s="2" t="str">
        <f>DEC2BIN(B5)</f>
        <v>110111</v>
      </c>
      <c r="G5" s="2">
        <v>55</v>
      </c>
      <c r="H5" s="2"/>
    </row>
    <row r="6" spans="2:8" ht="20.100000000000001" customHeight="1" x14ac:dyDescent="0.25">
      <c r="B6" s="2">
        <v>145</v>
      </c>
      <c r="C6" s="2" t="str">
        <f t="shared" ref="C6:C9" si="0">DEC2BIN(B6)</f>
        <v>10010001</v>
      </c>
      <c r="G6" s="2">
        <v>145</v>
      </c>
      <c r="H6" s="2"/>
    </row>
    <row r="7" spans="2:8" ht="20.100000000000001" customHeight="1" x14ac:dyDescent="0.25">
      <c r="B7" s="2">
        <v>-210</v>
      </c>
      <c r="C7" s="2" t="str">
        <f t="shared" si="0"/>
        <v>1100101110</v>
      </c>
      <c r="G7" s="2">
        <v>-210</v>
      </c>
      <c r="H7" s="2"/>
    </row>
    <row r="8" spans="2:8" ht="20.100000000000001" customHeight="1" x14ac:dyDescent="0.25">
      <c r="B8" s="2">
        <v>400</v>
      </c>
      <c r="C8" s="2" t="str">
        <f t="shared" si="0"/>
        <v>110010000</v>
      </c>
      <c r="G8" s="2">
        <v>400</v>
      </c>
      <c r="H8" s="2"/>
    </row>
    <row r="9" spans="2:8" ht="20.100000000000001" customHeight="1" x14ac:dyDescent="0.25">
      <c r="B9" s="2">
        <v>-513</v>
      </c>
      <c r="C9" s="2" t="e">
        <f t="shared" si="0"/>
        <v>#NUM!</v>
      </c>
      <c r="G9" s="2">
        <v>-513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B77B-A89D-401D-AE94-63E1300E82EA}">
  <dimension ref="B2:H9"/>
  <sheetViews>
    <sheetView showGridLines="0" tabSelected="1" workbookViewId="0">
      <selection activeCell="H5" sqref="H5:H9"/>
    </sheetView>
  </sheetViews>
  <sheetFormatPr defaultRowHeight="20.100000000000001" customHeight="1" x14ac:dyDescent="0.25"/>
  <cols>
    <col min="1" max="1" width="3.85546875" customWidth="1"/>
    <col min="2" max="2" width="19.28515625" customWidth="1"/>
    <col min="3" max="3" width="23.7109375" customWidth="1"/>
    <col min="7" max="7" width="19.28515625" customWidth="1"/>
    <col min="8" max="8" width="23.7109375" customWidth="1"/>
  </cols>
  <sheetData>
    <row r="2" spans="2:8" ht="20.100000000000001" customHeight="1" thickBot="1" x14ac:dyDescent="0.3">
      <c r="B2" s="23" t="s">
        <v>27</v>
      </c>
      <c r="C2" s="23"/>
      <c r="G2" s="23" t="s">
        <v>19</v>
      </c>
      <c r="H2" s="23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11" t="s">
        <v>25</v>
      </c>
      <c r="C4" s="11" t="s">
        <v>21</v>
      </c>
      <c r="G4" s="11" t="s">
        <v>25</v>
      </c>
      <c r="H4" s="11" t="s">
        <v>21</v>
      </c>
    </row>
    <row r="5" spans="2:8" ht="20.100000000000001" customHeight="1" x14ac:dyDescent="0.25">
      <c r="B5" s="2">
        <v>55</v>
      </c>
      <c r="C5" s="2" t="str">
        <f>DEC2HEX(B5)</f>
        <v>37</v>
      </c>
      <c r="G5" s="2">
        <v>55</v>
      </c>
      <c r="H5" s="2"/>
    </row>
    <row r="6" spans="2:8" ht="20.100000000000001" customHeight="1" x14ac:dyDescent="0.25">
      <c r="B6" s="2">
        <v>145</v>
      </c>
      <c r="C6" s="2" t="str">
        <f t="shared" ref="C6:C9" si="0">DEC2HEX(B6)</f>
        <v>91</v>
      </c>
      <c r="G6" s="2">
        <v>145</v>
      </c>
      <c r="H6" s="2"/>
    </row>
    <row r="7" spans="2:8" ht="20.100000000000001" customHeight="1" x14ac:dyDescent="0.25">
      <c r="B7" s="2">
        <v>201</v>
      </c>
      <c r="C7" s="2" t="str">
        <f t="shared" si="0"/>
        <v>C9</v>
      </c>
      <c r="G7" s="2">
        <v>201</v>
      </c>
      <c r="H7" s="2"/>
    </row>
    <row r="8" spans="2:8" ht="20.100000000000001" customHeight="1" x14ac:dyDescent="0.25">
      <c r="B8" s="2">
        <v>400</v>
      </c>
      <c r="C8" s="2" t="str">
        <f t="shared" si="0"/>
        <v>190</v>
      </c>
      <c r="G8" s="2">
        <v>400</v>
      </c>
      <c r="H8" s="2"/>
    </row>
    <row r="9" spans="2:8" ht="20.100000000000001" customHeight="1" x14ac:dyDescent="0.25">
      <c r="B9" s="2">
        <v>325</v>
      </c>
      <c r="C9" s="2" t="str">
        <f t="shared" si="0"/>
        <v>145</v>
      </c>
      <c r="G9" s="2">
        <v>325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D9A2-583B-4A14-9EAB-C7B2FD432ED8}">
  <dimension ref="B2:H9"/>
  <sheetViews>
    <sheetView showGridLines="0" workbookViewId="0">
      <selection activeCell="H5" sqref="H5:H9"/>
    </sheetView>
  </sheetViews>
  <sheetFormatPr defaultRowHeight="20.100000000000001" customHeight="1" x14ac:dyDescent="0.25"/>
  <cols>
    <col min="1" max="1" width="3.85546875" customWidth="1"/>
    <col min="2" max="2" width="18.7109375" customWidth="1"/>
    <col min="3" max="3" width="23" customWidth="1"/>
    <col min="7" max="7" width="18.7109375" customWidth="1"/>
    <col min="8" max="8" width="23" customWidth="1"/>
  </cols>
  <sheetData>
    <row r="2" spans="2:8" ht="20.100000000000001" customHeight="1" thickBot="1" x14ac:dyDescent="0.3">
      <c r="B2" s="23" t="s">
        <v>28</v>
      </c>
      <c r="C2" s="23"/>
      <c r="G2" s="23" t="s">
        <v>19</v>
      </c>
      <c r="H2" s="23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11" t="s">
        <v>25</v>
      </c>
      <c r="C4" s="11" t="s">
        <v>23</v>
      </c>
      <c r="G4" s="11" t="s">
        <v>25</v>
      </c>
      <c r="H4" s="11" t="s">
        <v>23</v>
      </c>
    </row>
    <row r="5" spans="2:8" ht="20.100000000000001" customHeight="1" x14ac:dyDescent="0.25">
      <c r="B5" s="2">
        <v>55</v>
      </c>
      <c r="C5" s="2" t="str">
        <f>DEC2OCT(B5)</f>
        <v>67</v>
      </c>
      <c r="G5" s="2">
        <v>55</v>
      </c>
      <c r="H5" s="2"/>
    </row>
    <row r="6" spans="2:8" ht="20.100000000000001" customHeight="1" x14ac:dyDescent="0.25">
      <c r="B6" s="2">
        <v>145</v>
      </c>
      <c r="C6" s="2" t="str">
        <f t="shared" ref="C6:C9" si="0">DEC2OCT(B6)</f>
        <v>221</v>
      </c>
      <c r="G6" s="2">
        <v>145</v>
      </c>
      <c r="H6" s="2"/>
    </row>
    <row r="7" spans="2:8" ht="20.100000000000001" customHeight="1" x14ac:dyDescent="0.25">
      <c r="B7" s="2">
        <v>201</v>
      </c>
      <c r="C7" s="2" t="str">
        <f t="shared" si="0"/>
        <v>311</v>
      </c>
      <c r="G7" s="2">
        <v>201</v>
      </c>
      <c r="H7" s="2"/>
    </row>
    <row r="8" spans="2:8" ht="20.100000000000001" customHeight="1" x14ac:dyDescent="0.25">
      <c r="B8" s="2">
        <v>400</v>
      </c>
      <c r="C8" s="2" t="str">
        <f t="shared" si="0"/>
        <v>620</v>
      </c>
      <c r="G8" s="2">
        <v>400</v>
      </c>
      <c r="H8" s="2"/>
    </row>
    <row r="9" spans="2:8" ht="20.100000000000001" customHeight="1" x14ac:dyDescent="0.25">
      <c r="B9" s="2">
        <v>325</v>
      </c>
      <c r="C9" s="2" t="str">
        <f t="shared" si="0"/>
        <v>505</v>
      </c>
      <c r="G9" s="2">
        <v>325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A3B4-80B8-4794-B07E-6A5F84C00717}">
  <dimension ref="B2:H9"/>
  <sheetViews>
    <sheetView showGridLines="0" workbookViewId="0">
      <selection activeCell="C5" sqref="C5"/>
    </sheetView>
  </sheetViews>
  <sheetFormatPr defaultRowHeight="20.100000000000001" customHeight="1" x14ac:dyDescent="0.25"/>
  <cols>
    <col min="1" max="1" width="3.85546875" customWidth="1"/>
    <col min="2" max="2" width="22.28515625" customWidth="1"/>
    <col min="3" max="3" width="25.7109375" customWidth="1"/>
    <col min="7" max="7" width="22.28515625" customWidth="1"/>
    <col min="8" max="8" width="25.7109375" customWidth="1"/>
  </cols>
  <sheetData>
    <row r="2" spans="2:8" ht="20.100000000000001" customHeight="1" thickBot="1" x14ac:dyDescent="0.3">
      <c r="B2" s="23" t="s">
        <v>29</v>
      </c>
      <c r="C2" s="23"/>
      <c r="G2" s="23" t="s">
        <v>19</v>
      </c>
      <c r="H2" s="23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11" t="s">
        <v>23</v>
      </c>
      <c r="C4" s="11" t="s">
        <v>30</v>
      </c>
      <c r="G4" s="11" t="s">
        <v>23</v>
      </c>
      <c r="H4" s="11" t="s">
        <v>30</v>
      </c>
    </row>
    <row r="5" spans="2:8" ht="20.100000000000001" customHeight="1" x14ac:dyDescent="0.25">
      <c r="B5" s="2">
        <v>55</v>
      </c>
      <c r="C5" s="2">
        <f>OCT2DEC(B5)</f>
        <v>45</v>
      </c>
      <c r="G5" s="2">
        <v>55</v>
      </c>
      <c r="H5" s="2"/>
    </row>
    <row r="6" spans="2:8" ht="20.100000000000001" customHeight="1" x14ac:dyDescent="0.25">
      <c r="B6" s="2">
        <v>145</v>
      </c>
      <c r="C6" s="2">
        <f t="shared" ref="C6:C9" si="0">OCT2DEC(B6)</f>
        <v>101</v>
      </c>
      <c r="G6" s="2">
        <v>145</v>
      </c>
      <c r="H6" s="2"/>
    </row>
    <row r="7" spans="2:8" ht="20.100000000000001" customHeight="1" x14ac:dyDescent="0.25">
      <c r="B7" s="2">
        <v>201</v>
      </c>
      <c r="C7" s="2">
        <f t="shared" si="0"/>
        <v>129</v>
      </c>
      <c r="G7" s="2">
        <v>201</v>
      </c>
      <c r="H7" s="2"/>
    </row>
    <row r="8" spans="2:8" ht="20.100000000000001" customHeight="1" x14ac:dyDescent="0.25">
      <c r="B8" s="2">
        <v>4536</v>
      </c>
      <c r="C8" s="2">
        <f t="shared" si="0"/>
        <v>2398</v>
      </c>
      <c r="G8" s="2">
        <v>4536</v>
      </c>
      <c r="H8" s="2"/>
    </row>
    <row r="9" spans="2:8" ht="20.100000000000001" customHeight="1" x14ac:dyDescent="0.25">
      <c r="B9" s="2">
        <v>12312312312</v>
      </c>
      <c r="C9" s="2" t="e">
        <f t="shared" si="0"/>
        <v>#NUM!</v>
      </c>
      <c r="G9" s="2">
        <v>12312312312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3ABB-E458-45A9-ABE0-5974598B58FA}">
  <dimension ref="B2:H9"/>
  <sheetViews>
    <sheetView showGridLines="0" workbookViewId="0">
      <selection activeCell="H5" sqref="H5:H9"/>
    </sheetView>
  </sheetViews>
  <sheetFormatPr defaultRowHeight="20.100000000000001" customHeight="1" x14ac:dyDescent="0.25"/>
  <cols>
    <col min="1" max="1" width="3.85546875" customWidth="1"/>
    <col min="2" max="2" width="20.28515625" customWidth="1"/>
    <col min="3" max="3" width="22.5703125" customWidth="1"/>
    <col min="7" max="7" width="20.28515625" customWidth="1"/>
    <col min="8" max="8" width="22.5703125" customWidth="1"/>
  </cols>
  <sheetData>
    <row r="2" spans="2:8" ht="20.100000000000001" customHeight="1" thickBot="1" x14ac:dyDescent="0.3">
      <c r="B2" s="23" t="s">
        <v>31</v>
      </c>
      <c r="C2" s="23"/>
      <c r="G2" s="23" t="s">
        <v>19</v>
      </c>
      <c r="H2" s="23"/>
    </row>
    <row r="3" spans="2:8" ht="20.100000000000001" customHeight="1" thickTop="1" x14ac:dyDescent="0.25">
      <c r="B3" s="1"/>
      <c r="C3" s="1"/>
      <c r="G3" s="1"/>
      <c r="H3" s="1"/>
    </row>
    <row r="4" spans="2:8" ht="20.100000000000001" customHeight="1" x14ac:dyDescent="0.25">
      <c r="B4" s="11" t="s">
        <v>23</v>
      </c>
      <c r="C4" s="11" t="s">
        <v>20</v>
      </c>
      <c r="G4" s="11" t="s">
        <v>23</v>
      </c>
      <c r="H4" s="11" t="s">
        <v>20</v>
      </c>
    </row>
    <row r="5" spans="2:8" ht="20.100000000000001" customHeight="1" x14ac:dyDescent="0.25">
      <c r="B5" s="2">
        <v>55</v>
      </c>
      <c r="C5" s="2" t="str">
        <f>OCT2BIN(B5)</f>
        <v>101101</v>
      </c>
      <c r="G5" s="2">
        <v>55</v>
      </c>
      <c r="H5" s="2"/>
    </row>
    <row r="6" spans="2:8" ht="20.100000000000001" customHeight="1" x14ac:dyDescent="0.25">
      <c r="B6" s="2">
        <v>145</v>
      </c>
      <c r="C6" s="2" t="str">
        <f t="shared" ref="C6:C9" si="0">OCT2BIN(B6)</f>
        <v>1100101</v>
      </c>
      <c r="G6" s="2">
        <v>145</v>
      </c>
      <c r="H6" s="2"/>
    </row>
    <row r="7" spans="2:8" ht="20.100000000000001" customHeight="1" x14ac:dyDescent="0.25">
      <c r="B7" s="2">
        <v>201</v>
      </c>
      <c r="C7" s="2" t="str">
        <f t="shared" si="0"/>
        <v>10000001</v>
      </c>
      <c r="G7" s="2">
        <v>201</v>
      </c>
      <c r="H7" s="2"/>
    </row>
    <row r="8" spans="2:8" ht="20.100000000000001" customHeight="1" x14ac:dyDescent="0.25">
      <c r="B8" s="2">
        <v>400</v>
      </c>
      <c r="C8" s="2" t="str">
        <f t="shared" si="0"/>
        <v>100000000</v>
      </c>
      <c r="G8" s="2">
        <v>400</v>
      </c>
      <c r="H8" s="2"/>
    </row>
    <row r="9" spans="2:8" ht="20.100000000000001" customHeight="1" x14ac:dyDescent="0.25">
      <c r="B9" s="2">
        <v>325</v>
      </c>
      <c r="C9" s="2" t="str">
        <f t="shared" si="0"/>
        <v>11010101</v>
      </c>
      <c r="G9" s="2">
        <v>325</v>
      </c>
      <c r="H9" s="2"/>
    </row>
  </sheetData>
  <mergeCells count="2">
    <mergeCell ref="B2:C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Overview</vt:lpstr>
      <vt:lpstr>Bin to Hex</vt:lpstr>
      <vt:lpstr>Bin to Oct</vt:lpstr>
      <vt:lpstr>Bin to Dec</vt:lpstr>
      <vt:lpstr>Dec to Bin</vt:lpstr>
      <vt:lpstr>Dec to Hex</vt:lpstr>
      <vt:lpstr>Dec to Oct</vt:lpstr>
      <vt:lpstr>Oct to Dec</vt:lpstr>
      <vt:lpstr>Oct to Bin</vt:lpstr>
      <vt:lpstr>Oct to Hex</vt:lpstr>
      <vt:lpstr>Hex to Bin</vt:lpstr>
      <vt:lpstr>Hex to Dec</vt:lpstr>
      <vt:lpstr>Hex to Oct</vt:lpstr>
      <vt:lpstr>Serial Rows</vt:lpstr>
      <vt:lpstr>Num Format</vt:lpstr>
      <vt:lpstr>Comma</vt:lpstr>
      <vt:lpstr>Currency</vt:lpstr>
      <vt:lpstr>Date and 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RZ Adrey</dc:creator>
  <cp:keywords/>
  <dc:description/>
  <cp:lastModifiedBy>User</cp:lastModifiedBy>
  <cp:revision/>
  <dcterms:created xsi:type="dcterms:W3CDTF">2015-06-05T18:17:20Z</dcterms:created>
  <dcterms:modified xsi:type="dcterms:W3CDTF">2023-09-04T11:53:02Z</dcterms:modified>
  <cp:category/>
  <cp:contentStatus/>
</cp:coreProperties>
</file>