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D904ED0-F66D-4E20-9E01-019C8C02E581}" xr6:coauthVersionLast="47" xr6:coauthVersionMax="47" xr10:uidLastSave="{00000000-0000-0000-0000-000000000000}"/>
  <bookViews>
    <workbookView xWindow="-120" yWindow="-120" windowWidth="20730" windowHeight="11160" xr2:uid="{A427A247-E866-4F4E-B3CB-789F5EE25BD5}"/>
  </bookViews>
  <sheets>
    <sheet name="Diff. Manually" sheetId="2" r:id="rId1"/>
    <sheet name="Formula" sheetId="6" r:id="rId2"/>
    <sheet name="Inte. Manually" sheetId="3" r:id="rId3"/>
    <sheet name="Area Under Curve" sheetId="4" r:id="rId4"/>
    <sheet name="Derivative with Slo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I17" i="4" s="1"/>
  <c r="I16" i="4"/>
  <c r="H16" i="4"/>
  <c r="H15" i="4"/>
  <c r="I15" i="4" s="1"/>
  <c r="I14" i="4"/>
  <c r="H14" i="4"/>
  <c r="H13" i="4"/>
  <c r="I13" i="4" s="1"/>
  <c r="I12" i="4"/>
  <c r="H12" i="4"/>
  <c r="H11" i="4"/>
  <c r="I11" i="4" s="1"/>
  <c r="I10" i="4"/>
  <c r="H10" i="4"/>
  <c r="H9" i="4"/>
  <c r="I9" i="4" s="1"/>
  <c r="I8" i="4"/>
  <c r="H8" i="4"/>
  <c r="H7" i="4"/>
  <c r="H16" i="3"/>
  <c r="H15" i="3"/>
  <c r="H14" i="3"/>
  <c r="H13" i="3"/>
  <c r="H12" i="3"/>
  <c r="H11" i="3"/>
  <c r="H10" i="3"/>
  <c r="H9" i="3"/>
  <c r="H8" i="3"/>
  <c r="H16" i="2"/>
  <c r="H15" i="2"/>
  <c r="H14" i="2"/>
  <c r="H13" i="2"/>
  <c r="H12" i="2"/>
  <c r="H11" i="2"/>
  <c r="H10" i="2"/>
  <c r="H9" i="2"/>
  <c r="H8" i="2"/>
  <c r="K16" i="6"/>
  <c r="K15" i="6"/>
  <c r="K14" i="6"/>
  <c r="K13" i="6"/>
  <c r="K12" i="6"/>
  <c r="K11" i="6"/>
  <c r="K10" i="6"/>
  <c r="K9" i="6"/>
  <c r="K8" i="6"/>
  <c r="D18" i="4"/>
  <c r="D8" i="4"/>
  <c r="D8" i="3"/>
  <c r="G8" i="6"/>
  <c r="F8" i="6"/>
  <c r="E8" i="6"/>
  <c r="D8" i="2"/>
  <c r="C14" i="5"/>
  <c r="D9" i="4"/>
  <c r="D10" i="4"/>
  <c r="D11" i="4"/>
  <c r="D12" i="4"/>
  <c r="D13" i="4"/>
  <c r="D14" i="4"/>
  <c r="D15" i="4"/>
  <c r="D16" i="4"/>
  <c r="D17" i="4"/>
  <c r="G9" i="6"/>
  <c r="G10" i="6"/>
  <c r="G11" i="6"/>
  <c r="G12" i="6"/>
  <c r="G13" i="6"/>
  <c r="G14" i="6"/>
  <c r="G15" i="6"/>
  <c r="G16" i="6"/>
  <c r="F9" i="6"/>
  <c r="F10" i="6"/>
  <c r="F11" i="6"/>
  <c r="F12" i="6"/>
  <c r="F13" i="6"/>
  <c r="F14" i="6"/>
  <c r="F15" i="6"/>
  <c r="F16" i="6"/>
  <c r="E9" i="6"/>
  <c r="E10" i="6"/>
  <c r="E11" i="6"/>
  <c r="E12" i="6"/>
  <c r="E13" i="6"/>
  <c r="E14" i="6"/>
  <c r="E15" i="6"/>
  <c r="E16" i="6"/>
  <c r="C16" i="6"/>
  <c r="C15" i="6"/>
  <c r="C14" i="6"/>
  <c r="C13" i="6"/>
  <c r="C12" i="6"/>
  <c r="C11" i="6"/>
  <c r="C10" i="6"/>
  <c r="C9" i="6"/>
  <c r="C8" i="6"/>
  <c r="D9" i="3"/>
  <c r="D10" i="3"/>
  <c r="D11" i="3"/>
  <c r="D12" i="3"/>
  <c r="D13" i="3"/>
  <c r="D14" i="3"/>
  <c r="D15" i="3"/>
  <c r="D16" i="3"/>
  <c r="D9" i="2"/>
  <c r="D10" i="2"/>
  <c r="D11" i="2"/>
  <c r="D12" i="2"/>
  <c r="D13" i="2"/>
  <c r="D14" i="2"/>
  <c r="D15" i="2"/>
  <c r="D16" i="2"/>
  <c r="C8" i="4"/>
  <c r="C9" i="4"/>
  <c r="C10" i="4"/>
  <c r="C11" i="4"/>
  <c r="C12" i="4"/>
  <c r="C13" i="4"/>
  <c r="C14" i="4"/>
  <c r="C15" i="4"/>
  <c r="C16" i="4"/>
  <c r="C17" i="4"/>
  <c r="C7" i="4"/>
  <c r="C9" i="3"/>
  <c r="C10" i="3"/>
  <c r="C11" i="3"/>
  <c r="C12" i="3"/>
  <c r="C13" i="3"/>
  <c r="C14" i="3"/>
  <c r="C15" i="3"/>
  <c r="C16" i="3"/>
  <c r="C8" i="3"/>
  <c r="C9" i="2"/>
  <c r="C10" i="2"/>
  <c r="C11" i="2"/>
  <c r="C12" i="2"/>
  <c r="C13" i="2"/>
  <c r="C14" i="2"/>
  <c r="C15" i="2"/>
  <c r="C16" i="2"/>
  <c r="C8" i="2"/>
  <c r="I18" i="4" l="1"/>
</calcChain>
</file>

<file path=xl/sharedStrings.xml><?xml version="1.0" encoding="utf-8"?>
<sst xmlns="http://schemas.openxmlformats.org/spreadsheetml/2006/main" count="60" uniqueCount="24">
  <si>
    <t>F(x)</t>
  </si>
  <si>
    <t>Dy/Dx</t>
  </si>
  <si>
    <t>x-Values</t>
  </si>
  <si>
    <t>y-Values</t>
  </si>
  <si>
    <t>Dy/Dx = 2x+7</t>
  </si>
  <si>
    <r>
      <t>y = x</t>
    </r>
    <r>
      <rPr>
        <b/>
        <vertAlign val="superscript"/>
        <sz val="12"/>
        <color theme="3"/>
        <rFont val="Calibri"/>
        <family val="2"/>
        <scheme val="minor"/>
      </rPr>
      <t>2</t>
    </r>
    <r>
      <rPr>
        <b/>
        <sz val="12"/>
        <color theme="3"/>
        <rFont val="Calibri"/>
        <family val="2"/>
        <scheme val="minor"/>
      </rPr>
      <t>+7x+5</t>
    </r>
  </si>
  <si>
    <t>∫y.dx = 𝑥^3/3+(7𝑥^2)/2+5𝑥</t>
  </si>
  <si>
    <t>Diferrentiation with Formula</t>
  </si>
  <si>
    <t>𝒇′ (𝑥)= (𝑓(𝑥+ℎ)−𝑓(𝑥))/ℎ</t>
  </si>
  <si>
    <t>h</t>
  </si>
  <si>
    <t>x + h</t>
  </si>
  <si>
    <t>F(x + h)</t>
  </si>
  <si>
    <t>Area for Intervals</t>
  </si>
  <si>
    <t>Total Area</t>
  </si>
  <si>
    <t>∫y.dx</t>
  </si>
  <si>
    <t>Find Area Under Curve</t>
  </si>
  <si>
    <t>Derivative with Slope Function</t>
  </si>
  <si>
    <t>Distance (m)</t>
  </si>
  <si>
    <t>Time (s)</t>
  </si>
  <si>
    <r>
      <t>Average Velocity (ms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</si>
  <si>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𝒇′ (𝑥)</t>
  </si>
  <si>
    <t>Finding Diferrentiation Manually</t>
  </si>
  <si>
    <t>Finding Integration Manually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</si>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</sst>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476249</xdr:colOff>
      <xdr:row>3</xdr:row>
      <xdr:rowOff>42862</xdr:rowOff>
    </xdr:from>
    <xdr:ext cx="2181225" cy="3284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31C881-714F-4A00-9985-ED3F31F5DB01}"/>
                </a:ext>
              </a:extLst>
            </xdr:cNvPr>
            <xdr:cNvSpPr txBox="1"/>
          </xdr:nvSpPr>
          <xdr:spPr>
            <a:xfrm>
              <a:off x="2085974" y="604837"/>
              <a:ext cx="2181225" cy="328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1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  <m:t>𝒇</m:t>
                        </m:r>
                      </m:e>
                      <m:sup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d>
                      <m:d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𝑓</m:t>
                        </m:r>
                        <m:d>
                          <m:dPr>
                            <m:ctrlPr>
                              <a:rPr lang="en-US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10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h</m:t>
                            </m:r>
                          </m:e>
                        </m:d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𝑓</m:t>
                        </m:r>
                        <m:d>
                          <m:dPr>
                            <m:ctrlPr>
                              <a:rPr lang="en-US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d>
                      </m:num>
                      <m:den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h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31C881-714F-4A00-9985-ED3F31F5DB01}"/>
                </a:ext>
              </a:extLst>
            </xdr:cNvPr>
            <xdr:cNvSpPr txBox="1"/>
          </xdr:nvSpPr>
          <xdr:spPr>
            <a:xfrm>
              <a:off x="2085974" y="604837"/>
              <a:ext cx="2181225" cy="328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836967"/>
                  </a:solidFill>
                  <a:latin typeface="Cambria Math" panose="02040503050406030204" pitchFamily="18" charset="0"/>
                </a:rPr>
                <a:t>𝒇^</a:t>
              </a:r>
              <a:r>
                <a:rPr lang="en-US" sz="1100" i="0">
                  <a:latin typeface="Cambria Math" panose="02040503050406030204" pitchFamily="18" charset="0"/>
                </a:rPr>
                <a:t>′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 (</a:t>
              </a:r>
              <a:r>
                <a:rPr lang="en-US" sz="1100" i="0">
                  <a:latin typeface="Cambria Math" panose="02040503050406030204" pitchFamily="18" charset="0"/>
                </a:rPr>
                <a:t>𝑥)=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𝑓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𝑥+</a:t>
              </a:r>
              <a:r>
                <a:rPr lang="en-US" sz="1100" b="0" i="0">
                  <a:latin typeface="Cambria Math" panose="02040503050406030204" pitchFamily="18" charset="0"/>
                </a:rPr>
                <a:t>ℎ)</a:t>
              </a:r>
              <a:r>
                <a:rPr lang="en-US" sz="1100" i="0">
                  <a:latin typeface="Cambria Math" panose="02040503050406030204" pitchFamily="18" charset="0"/>
                </a:rPr>
                <a:t>−𝑓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𝑥)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</a:t>
              </a:r>
              <a:r>
                <a:rPr lang="en-US" sz="1100" i="0">
                  <a:latin typeface="Cambria Math" panose="02040503050406030204" pitchFamily="18" charset="0"/>
                </a:rPr>
                <a:t>ℎ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11</xdr:col>
      <xdr:colOff>476249</xdr:colOff>
      <xdr:row>3</xdr:row>
      <xdr:rowOff>42862</xdr:rowOff>
    </xdr:from>
    <xdr:ext cx="2181225" cy="3284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817C17B-8E5B-43E6-B6CB-3B94468DACCC}"/>
                </a:ext>
              </a:extLst>
            </xdr:cNvPr>
            <xdr:cNvSpPr txBox="1"/>
          </xdr:nvSpPr>
          <xdr:spPr>
            <a:xfrm>
              <a:off x="2085974" y="604837"/>
              <a:ext cx="2181225" cy="328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1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  <m:t>𝒇</m:t>
                        </m:r>
                      </m:e>
                      <m:sup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d>
                      <m:d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a:rPr lang="en-US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𝑓</m:t>
                        </m:r>
                        <m:d>
                          <m:dPr>
                            <m:ctrlPr>
                              <a:rPr lang="en-US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10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h</m:t>
                            </m:r>
                          </m:e>
                        </m:d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𝑓</m:t>
                        </m:r>
                        <m:d>
                          <m:dPr>
                            <m:ctrlPr>
                              <a:rPr lang="en-US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d>
                      </m:num>
                      <m:den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h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817C17B-8E5B-43E6-B6CB-3B94468DACCC}"/>
                </a:ext>
              </a:extLst>
            </xdr:cNvPr>
            <xdr:cNvSpPr txBox="1"/>
          </xdr:nvSpPr>
          <xdr:spPr>
            <a:xfrm>
              <a:off x="2085974" y="604837"/>
              <a:ext cx="2181225" cy="328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solidFill>
                    <a:srgbClr val="836967"/>
                  </a:solidFill>
                  <a:latin typeface="Cambria Math" panose="02040503050406030204" pitchFamily="18" charset="0"/>
                </a:rPr>
                <a:t>𝒇^</a:t>
              </a:r>
              <a:r>
                <a:rPr lang="en-US" sz="1100" i="0">
                  <a:latin typeface="Cambria Math" panose="02040503050406030204" pitchFamily="18" charset="0"/>
                </a:rPr>
                <a:t>′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 (</a:t>
              </a:r>
              <a:r>
                <a:rPr lang="en-US" sz="1100" i="0">
                  <a:latin typeface="Cambria Math" panose="02040503050406030204" pitchFamily="18" charset="0"/>
                </a:rPr>
                <a:t>𝑥)=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𝑓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𝑥+</a:t>
              </a:r>
              <a:r>
                <a:rPr lang="en-US" sz="1100" b="0" i="0">
                  <a:latin typeface="Cambria Math" panose="02040503050406030204" pitchFamily="18" charset="0"/>
                </a:rPr>
                <a:t>ℎ)</a:t>
              </a:r>
              <a:r>
                <a:rPr lang="en-US" sz="1100" i="0">
                  <a:latin typeface="Cambria Math" panose="02040503050406030204" pitchFamily="18" charset="0"/>
                </a:rPr>
                <a:t>−𝑓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𝑥)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</a:t>
              </a:r>
              <a:r>
                <a:rPr lang="en-US" sz="1100" i="0">
                  <a:latin typeface="Cambria Math" panose="02040503050406030204" pitchFamily="18" charset="0"/>
                </a:rPr>
                <a:t>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3</xdr:row>
      <xdr:rowOff>23812</xdr:rowOff>
    </xdr:from>
    <xdr:ext cx="1514475" cy="3777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7D9447C-B3C6-1A0C-41C0-A9AC974904E7}"/>
                </a:ext>
              </a:extLst>
            </xdr:cNvPr>
            <xdr:cNvSpPr txBox="1"/>
          </xdr:nvSpPr>
          <xdr:spPr>
            <a:xfrm>
              <a:off x="2200275" y="671512"/>
              <a:ext cx="1514475" cy="3777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grow m:val="on"/>
                        <m:subHide m:val="on"/>
                        <m:supHide m:val="on"/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/>
                      <m:sup/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  <m:r>
                          <a:rPr lang="en-US" sz="110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⋅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</m:nary>
                    <m:r>
                      <a:rPr lang="en-U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US" sz="1100" i="0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  <m:r>
                      <a:rPr lang="en-US" sz="1100" i="0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n-US" sz="11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7</m:t>
                        </m:r>
                        <m:sSup>
                          <m:sSupPr>
                            <m:ctrlPr>
                              <a:rPr lang="en-US" sz="11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en-US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n-US" sz="11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1100" i="0">
                        <a:latin typeface="Cambria Math" panose="02040503050406030204" pitchFamily="18" charset="0"/>
                      </a:rPr>
                      <m:t>+5</m:t>
                    </m:r>
                    <m:r>
                      <a:rPr lang="en-US" sz="1100" i="1">
                        <a:latin typeface="Cambria Math" panose="02040503050406030204" pitchFamily="18" charset="0"/>
                      </a:rPr>
                      <m:t>𝑥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7D9447C-B3C6-1A0C-41C0-A9AC974904E7}"/>
                </a:ext>
              </a:extLst>
            </xdr:cNvPr>
            <xdr:cNvSpPr txBox="1"/>
          </xdr:nvSpPr>
          <xdr:spPr>
            <a:xfrm>
              <a:off x="2200275" y="671512"/>
              <a:ext cx="1514475" cy="3777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∫128▒〖𝑦⋅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en-US" sz="1100" i="0">
                  <a:latin typeface="Cambria Math" panose="02040503050406030204" pitchFamily="18" charset="0"/>
                </a:rPr>
                <a:t>𝑥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1100" i="0">
                  <a:latin typeface="Cambria Math" panose="02040503050406030204" pitchFamily="18" charset="0"/>
                </a:rPr>
                <a:t>3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/</a:t>
              </a:r>
              <a:r>
                <a:rPr lang="en-US" sz="1100" i="0">
                  <a:latin typeface="Cambria Math" panose="02040503050406030204" pitchFamily="18" charset="0"/>
                </a:rPr>
                <a:t>3+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7𝑥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1100" i="0">
                  <a:latin typeface="Cambria Math" panose="02040503050406030204" pitchFamily="18" charset="0"/>
                </a:rPr>
                <a:t>2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</a:t>
              </a:r>
              <a:r>
                <a:rPr lang="en-US" sz="1100" i="0">
                  <a:latin typeface="Cambria Math" panose="02040503050406030204" pitchFamily="18" charset="0"/>
                </a:rPr>
                <a:t>2+5𝑥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3</xdr:row>
      <xdr:rowOff>14287</xdr:rowOff>
    </xdr:from>
    <xdr:ext cx="2619376" cy="2323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7B20C69-1297-A911-B9D4-5B9A263476F0}"/>
                </a:ext>
              </a:extLst>
            </xdr:cNvPr>
            <xdr:cNvSpPr txBox="1"/>
          </xdr:nvSpPr>
          <xdr:spPr>
            <a:xfrm>
              <a:off x="2171699" y="661987"/>
              <a:ext cx="2619376" cy="2323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/>
                <a:t>Total Area =</a:t>
              </a:r>
              <a14:m>
                <m:oMath xmlns:m="http://schemas.openxmlformats.org/officeDocument/2006/math">
                  <m:nary>
                    <m:naryPr>
                      <m:limLoc m:val="undOvr"/>
                      <m:grow m:val="on"/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a:rPr lang="en-US" sz="1100" i="0">
                          <a:latin typeface="Cambria Math" panose="02040503050406030204" pitchFamily="18" charset="0"/>
                        </a:rPr>
                        <m:t>−2⋅5</m:t>
                      </m:r>
                    </m:sub>
                    <m:sup>
                      <m:r>
                        <a:rPr lang="en-US" sz="1100" i="0">
                          <a:latin typeface="Cambria Math" panose="02040503050406030204" pitchFamily="18" charset="0"/>
                        </a:rPr>
                        <m:t>2⋅5</m:t>
                      </m:r>
                    </m:sup>
                    <m:e>
                      <m:d>
                        <m:dPr>
                          <m:ctrlPr>
                            <a:rPr lang="en-US" sz="1100" i="1">
                              <a:solidFill>
                                <a:srgbClr val="836967"/>
                              </a:solidFill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n-US" sz="1100" i="1">
                                  <a:solidFill>
                                    <a:srgbClr val="836967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n-US" sz="1100" i="1">
                                  <a:latin typeface="Cambria Math" panose="02040503050406030204" pitchFamily="18" charset="0"/>
                                </a:rPr>
                                <m:t>𝑥</m:t>
                              </m:r>
                            </m:e>
                            <m:sup>
                              <m:r>
                                <a:rPr lang="en-US" sz="1100" i="0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  <m:r>
                            <a:rPr lang="en-US" sz="1100" i="0">
                              <a:latin typeface="Cambria Math" panose="02040503050406030204" pitchFamily="18" charset="0"/>
                            </a:rPr>
                            <m:t>+7</m:t>
                          </m:r>
                          <m:r>
                            <a:rPr lang="en-US" sz="1100" i="1">
                              <a:latin typeface="Cambria Math" panose="02040503050406030204" pitchFamily="18" charset="0"/>
                            </a:rPr>
                            <m:t>𝑥</m:t>
                          </m:r>
                          <m:r>
                            <a:rPr lang="en-US" sz="1100" i="0">
                              <a:latin typeface="Cambria Math" panose="02040503050406030204" pitchFamily="18" charset="0"/>
                            </a:rPr>
                            <m:t>+5</m:t>
                          </m:r>
                        </m:e>
                      </m:d>
                      <m:r>
                        <a:rPr lang="en-US" sz="1100" i="0">
                          <a:latin typeface="Cambria Math" panose="02040503050406030204" pitchFamily="18" charset="0"/>
                        </a:rPr>
                        <m:t>ⅆ</m:t>
                      </m:r>
                      <m:r>
                        <a:rPr lang="en-US" sz="1100" i="1">
                          <a:latin typeface="Cambria Math" panose="02040503050406030204" pitchFamily="18" charset="0"/>
                        </a:rPr>
                        <m:t>𝑥</m:t>
                      </m:r>
                    </m:e>
                  </m:nary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7B20C69-1297-A911-B9D4-5B9A263476F0}"/>
                </a:ext>
              </a:extLst>
            </xdr:cNvPr>
            <xdr:cNvSpPr txBox="1"/>
          </xdr:nvSpPr>
          <xdr:spPr>
            <a:xfrm>
              <a:off x="2171699" y="661987"/>
              <a:ext cx="2619376" cy="2323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/>
                <a:t>Total Area =</a:t>
              </a:r>
              <a:r>
                <a:rPr lang="en-US" sz="1100" i="0">
                  <a:latin typeface="Cambria Math" panose="02040503050406030204" pitchFamily="18" charset="0"/>
                </a:rPr>
                <a:t>∫129_(−2⋅5)^(2⋅5)▒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pitchFamily="18" charset="0"/>
                </a:rPr>
                <a:t>𝑥</a:t>
              </a:r>
              <a:r>
                <a:rPr lang="en-US" sz="11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1100" i="0">
                  <a:latin typeface="Cambria Math" panose="02040503050406030204" pitchFamily="18" charset="0"/>
                </a:rPr>
                <a:t>2+7𝑥+5)ⅆ𝑥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5267-62DB-4BFA-8A39-1DCFFB51D2C3}">
  <dimension ref="B2:I16"/>
  <sheetViews>
    <sheetView showGridLines="0" tabSelected="1" workbookViewId="0">
      <selection activeCell="M19" sqref="M19"/>
    </sheetView>
  </sheetViews>
  <sheetFormatPr defaultRowHeight="15" x14ac:dyDescent="0.25"/>
  <cols>
    <col min="1" max="1" width="3.85546875" style="1" customWidth="1"/>
    <col min="2" max="2" width="10.7109375" style="1" customWidth="1"/>
    <col min="3" max="3" width="13.140625" style="1" customWidth="1"/>
    <col min="4" max="4" width="14" style="1" customWidth="1"/>
    <col min="5" max="5" width="8.140625" style="1" customWidth="1"/>
    <col min="6" max="6" width="7.28515625" style="1" customWidth="1"/>
    <col min="7" max="7" width="10.5703125" style="1" customWidth="1"/>
    <col min="8" max="8" width="11.85546875" style="1" customWidth="1"/>
    <col min="9" max="9" width="10" style="1" customWidth="1"/>
    <col min="10" max="16384" width="9.140625" style="1"/>
  </cols>
  <sheetData>
    <row r="2" spans="2:9" ht="18" thickBot="1" x14ac:dyDescent="0.3">
      <c r="B2" s="10" t="s">
        <v>21</v>
      </c>
      <c r="C2" s="10"/>
      <c r="D2" s="10"/>
      <c r="G2" s="10" t="s">
        <v>23</v>
      </c>
      <c r="H2" s="10"/>
      <c r="I2" s="10"/>
    </row>
    <row r="3" spans="2:9" ht="18" thickTop="1" x14ac:dyDescent="0.25">
      <c r="B3" s="5"/>
      <c r="C3" s="5"/>
      <c r="D3" s="5"/>
      <c r="G3" s="5"/>
      <c r="H3" s="5"/>
      <c r="I3" s="5"/>
    </row>
    <row r="4" spans="2:9" ht="18" x14ac:dyDescent="0.25">
      <c r="B4" s="11" t="s">
        <v>5</v>
      </c>
      <c r="C4" s="11"/>
      <c r="D4" s="5"/>
      <c r="G4" s="11" t="s">
        <v>5</v>
      </c>
      <c r="H4" s="11"/>
      <c r="I4" s="5"/>
    </row>
    <row r="5" spans="2:9" ht="17.25" x14ac:dyDescent="0.25">
      <c r="B5" s="11" t="s">
        <v>4</v>
      </c>
      <c r="C5" s="11"/>
      <c r="D5" s="5"/>
      <c r="G5" s="11" t="s">
        <v>4</v>
      </c>
      <c r="H5" s="11"/>
      <c r="I5" s="5"/>
    </row>
    <row r="7" spans="2:9" ht="15.75" x14ac:dyDescent="0.25">
      <c r="B7" s="4" t="s">
        <v>2</v>
      </c>
      <c r="C7" s="4" t="s">
        <v>3</v>
      </c>
      <c r="D7" s="4" t="s">
        <v>1</v>
      </c>
      <c r="G7" s="4" t="s">
        <v>2</v>
      </c>
      <c r="H7" s="4" t="s">
        <v>3</v>
      </c>
      <c r="I7" s="4" t="s">
        <v>1</v>
      </c>
    </row>
    <row r="8" spans="2:9" x14ac:dyDescent="0.25">
      <c r="B8" s="2">
        <v>-4</v>
      </c>
      <c r="C8" s="2">
        <f>B8*B8+7*B8+5</f>
        <v>-7</v>
      </c>
      <c r="D8" s="6">
        <f>2*B8+7</f>
        <v>-1</v>
      </c>
      <c r="G8" s="2">
        <v>-4</v>
      </c>
      <c r="H8" s="2">
        <f>G8*G8+7*G8+5</f>
        <v>-7</v>
      </c>
      <c r="I8" s="6"/>
    </row>
    <row r="9" spans="2:9" x14ac:dyDescent="0.25">
      <c r="B9" s="2">
        <v>-3</v>
      </c>
      <c r="C9" s="2">
        <f t="shared" ref="C9:C16" si="0">B9*B9+7*B9+5</f>
        <v>-7</v>
      </c>
      <c r="D9" s="6">
        <f t="shared" ref="D9:D16" si="1">2*B9+7</f>
        <v>1</v>
      </c>
      <c r="G9" s="2">
        <v>-3</v>
      </c>
      <c r="H9" s="2">
        <f t="shared" ref="H9:H16" si="2">G9*G9+7*G9+5</f>
        <v>-7</v>
      </c>
      <c r="I9" s="6"/>
    </row>
    <row r="10" spans="2:9" x14ac:dyDescent="0.25">
      <c r="B10" s="2">
        <v>-2</v>
      </c>
      <c r="C10" s="2">
        <f t="shared" si="0"/>
        <v>-5</v>
      </c>
      <c r="D10" s="6">
        <f t="shared" si="1"/>
        <v>3</v>
      </c>
      <c r="G10" s="2">
        <v>-2</v>
      </c>
      <c r="H10" s="2">
        <f t="shared" si="2"/>
        <v>-5</v>
      </c>
      <c r="I10" s="6"/>
    </row>
    <row r="11" spans="2:9" x14ac:dyDescent="0.25">
      <c r="B11" s="2">
        <v>-1</v>
      </c>
      <c r="C11" s="2">
        <f t="shared" si="0"/>
        <v>-1</v>
      </c>
      <c r="D11" s="6">
        <f t="shared" si="1"/>
        <v>5</v>
      </c>
      <c r="G11" s="2">
        <v>-1</v>
      </c>
      <c r="H11" s="2">
        <f t="shared" si="2"/>
        <v>-1</v>
      </c>
      <c r="I11" s="6"/>
    </row>
    <row r="12" spans="2:9" x14ac:dyDescent="0.25">
      <c r="B12" s="2">
        <v>0</v>
      </c>
      <c r="C12" s="2">
        <f t="shared" si="0"/>
        <v>5</v>
      </c>
      <c r="D12" s="6">
        <f t="shared" si="1"/>
        <v>7</v>
      </c>
      <c r="G12" s="2">
        <v>0</v>
      </c>
      <c r="H12" s="2">
        <f t="shared" si="2"/>
        <v>5</v>
      </c>
      <c r="I12" s="6"/>
    </row>
    <row r="13" spans="2:9" x14ac:dyDescent="0.25">
      <c r="B13" s="2">
        <v>1</v>
      </c>
      <c r="C13" s="2">
        <f t="shared" si="0"/>
        <v>13</v>
      </c>
      <c r="D13" s="6">
        <f t="shared" si="1"/>
        <v>9</v>
      </c>
      <c r="G13" s="2">
        <v>1</v>
      </c>
      <c r="H13" s="2">
        <f t="shared" si="2"/>
        <v>13</v>
      </c>
      <c r="I13" s="6"/>
    </row>
    <row r="14" spans="2:9" x14ac:dyDescent="0.25">
      <c r="B14" s="2">
        <v>2</v>
      </c>
      <c r="C14" s="2">
        <f t="shared" si="0"/>
        <v>23</v>
      </c>
      <c r="D14" s="6">
        <f t="shared" si="1"/>
        <v>11</v>
      </c>
      <c r="G14" s="2">
        <v>2</v>
      </c>
      <c r="H14" s="2">
        <f t="shared" si="2"/>
        <v>23</v>
      </c>
      <c r="I14" s="6"/>
    </row>
    <row r="15" spans="2:9" x14ac:dyDescent="0.25">
      <c r="B15" s="2">
        <v>3</v>
      </c>
      <c r="C15" s="2">
        <f t="shared" si="0"/>
        <v>35</v>
      </c>
      <c r="D15" s="6">
        <f t="shared" si="1"/>
        <v>13</v>
      </c>
      <c r="G15" s="2">
        <v>3</v>
      </c>
      <c r="H15" s="2">
        <f t="shared" si="2"/>
        <v>35</v>
      </c>
      <c r="I15" s="6"/>
    </row>
    <row r="16" spans="2:9" x14ac:dyDescent="0.25">
      <c r="B16" s="2">
        <v>4</v>
      </c>
      <c r="C16" s="2">
        <f t="shared" si="0"/>
        <v>49</v>
      </c>
      <c r="D16" s="6">
        <f t="shared" si="1"/>
        <v>15</v>
      </c>
      <c r="G16" s="2">
        <v>4</v>
      </c>
      <c r="H16" s="2">
        <f t="shared" si="2"/>
        <v>49</v>
      </c>
      <c r="I16" s="6"/>
    </row>
  </sheetData>
  <mergeCells count="6">
    <mergeCell ref="B2:D2"/>
    <mergeCell ref="B4:C4"/>
    <mergeCell ref="B5:C5"/>
    <mergeCell ref="G2:I2"/>
    <mergeCell ref="G4:H4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003A-2F68-4D3D-9919-8B9891028634}">
  <dimension ref="B2:O16"/>
  <sheetViews>
    <sheetView showGridLines="0" workbookViewId="0">
      <selection activeCell="J3" sqref="J3"/>
    </sheetView>
  </sheetViews>
  <sheetFormatPr defaultRowHeight="15" x14ac:dyDescent="0.25"/>
  <cols>
    <col min="1" max="1" width="3.85546875" style="1" customWidth="1"/>
    <col min="2" max="2" width="10.7109375" style="1" customWidth="1"/>
    <col min="3" max="3" width="9.5703125" style="1" customWidth="1"/>
    <col min="4" max="4" width="8.5703125" style="1" customWidth="1"/>
    <col min="5" max="5" width="10.42578125" style="1" customWidth="1"/>
    <col min="6" max="6" width="10.85546875" style="1" customWidth="1"/>
    <col min="7" max="9" width="9.140625" style="1"/>
    <col min="10" max="10" width="12.7109375" style="1" customWidth="1"/>
    <col min="11" max="16384" width="9.140625" style="1"/>
  </cols>
  <sheetData>
    <row r="2" spans="2:15" ht="18" thickBot="1" x14ac:dyDescent="0.3">
      <c r="B2" s="10" t="s">
        <v>7</v>
      </c>
      <c r="C2" s="10"/>
      <c r="D2" s="10"/>
      <c r="E2" s="10"/>
      <c r="F2" s="10"/>
      <c r="G2" s="10"/>
      <c r="J2" s="10" t="s">
        <v>23</v>
      </c>
      <c r="K2" s="10"/>
      <c r="L2" s="10"/>
      <c r="M2" s="10"/>
      <c r="N2" s="10"/>
      <c r="O2" s="10"/>
    </row>
    <row r="3" spans="2:15" ht="11.25" customHeight="1" thickTop="1" x14ac:dyDescent="0.25">
      <c r="B3" s="5"/>
      <c r="C3" s="5"/>
      <c r="D3" s="5"/>
      <c r="E3" s="5"/>
      <c r="F3" s="5"/>
      <c r="G3" s="5"/>
      <c r="J3" s="5"/>
      <c r="K3" s="5"/>
      <c r="L3" s="5"/>
      <c r="M3" s="5"/>
      <c r="N3" s="5"/>
      <c r="O3" s="5"/>
    </row>
    <row r="4" spans="2:15" ht="17.25" x14ac:dyDescent="0.25">
      <c r="B4" s="11" t="s">
        <v>8</v>
      </c>
      <c r="C4" s="11"/>
      <c r="D4" s="11"/>
      <c r="E4" s="7"/>
      <c r="F4" s="7"/>
      <c r="G4" s="5"/>
      <c r="J4" s="11" t="s">
        <v>8</v>
      </c>
      <c r="K4" s="11"/>
      <c r="L4" s="11"/>
      <c r="M4" s="7"/>
      <c r="N4" s="7"/>
      <c r="O4" s="5"/>
    </row>
    <row r="5" spans="2:15" ht="17.25" x14ac:dyDescent="0.25">
      <c r="B5" s="11"/>
      <c r="C5" s="11"/>
      <c r="D5" s="11"/>
      <c r="E5" s="7"/>
      <c r="F5" s="7"/>
      <c r="G5" s="5"/>
      <c r="J5" s="11"/>
      <c r="K5" s="11"/>
      <c r="L5" s="11"/>
      <c r="M5" s="7"/>
      <c r="N5" s="7"/>
      <c r="O5" s="5"/>
    </row>
    <row r="6" spans="2:15" ht="10.5" customHeight="1" x14ac:dyDescent="0.25"/>
    <row r="7" spans="2:15" ht="15.75" x14ac:dyDescent="0.25">
      <c r="B7" s="4" t="s">
        <v>2</v>
      </c>
      <c r="C7" s="4" t="s">
        <v>0</v>
      </c>
      <c r="D7" s="4" t="s">
        <v>9</v>
      </c>
      <c r="E7" s="4" t="s">
        <v>10</v>
      </c>
      <c r="F7" s="4" t="s">
        <v>11</v>
      </c>
      <c r="G7" s="4" t="s">
        <v>20</v>
      </c>
      <c r="J7" s="4" t="s">
        <v>2</v>
      </c>
      <c r="K7" s="4" t="s">
        <v>0</v>
      </c>
      <c r="L7" s="4" t="s">
        <v>9</v>
      </c>
      <c r="M7" s="4" t="s">
        <v>10</v>
      </c>
      <c r="N7" s="4" t="s">
        <v>11</v>
      </c>
      <c r="O7" s="4" t="s">
        <v>20</v>
      </c>
    </row>
    <row r="8" spans="2:15" x14ac:dyDescent="0.25">
      <c r="B8" s="2">
        <v>-4</v>
      </c>
      <c r="C8" s="6">
        <f>B8*B8+7*B8+5</f>
        <v>-7</v>
      </c>
      <c r="D8" s="12">
        <v>1E-4</v>
      </c>
      <c r="E8" s="2">
        <f>B8+$D$8</f>
        <v>-3.9998999999999998</v>
      </c>
      <c r="F8" s="8">
        <f>E8^2+7*E8+5</f>
        <v>-7.0000999899999989</v>
      </c>
      <c r="G8" s="6">
        <f>(F8-C8)/$D$8</f>
        <v>-0.99989999998939538</v>
      </c>
      <c r="J8" s="2">
        <v>-4</v>
      </c>
      <c r="K8" s="6">
        <f>J8*J8+7*J8+5</f>
        <v>-7</v>
      </c>
      <c r="L8" s="12">
        <v>1E-4</v>
      </c>
      <c r="M8" s="2"/>
      <c r="N8" s="8"/>
      <c r="O8" s="6"/>
    </row>
    <row r="9" spans="2:15" x14ac:dyDescent="0.25">
      <c r="B9" s="2">
        <v>-3</v>
      </c>
      <c r="C9" s="6">
        <f t="shared" ref="C9:C16" si="0">B9*B9+7*B9+5</f>
        <v>-7</v>
      </c>
      <c r="D9" s="13"/>
      <c r="E9" s="2">
        <f t="shared" ref="E9:E16" si="1">B9+$D$8</f>
        <v>-2.9998999999999998</v>
      </c>
      <c r="F9" s="8">
        <f t="shared" ref="F9:F16" si="2">E9^2+7*E9+5</f>
        <v>-6.9998999899999994</v>
      </c>
      <c r="G9" s="6">
        <f t="shared" ref="G9:G16" si="3">(F9-C9)/$D$8</f>
        <v>1.0001000000059435</v>
      </c>
      <c r="J9" s="2">
        <v>-3</v>
      </c>
      <c r="K9" s="6">
        <f t="shared" ref="K9:K16" si="4">J9*J9+7*J9+5</f>
        <v>-7</v>
      </c>
      <c r="L9" s="13"/>
      <c r="M9" s="2"/>
      <c r="N9" s="8"/>
      <c r="O9" s="6"/>
    </row>
    <row r="10" spans="2:15" x14ac:dyDescent="0.25">
      <c r="B10" s="2">
        <v>-2</v>
      </c>
      <c r="C10" s="6">
        <f t="shared" si="0"/>
        <v>-5</v>
      </c>
      <c r="D10" s="13"/>
      <c r="E10" s="2">
        <f t="shared" si="1"/>
        <v>-1.9999</v>
      </c>
      <c r="F10" s="8">
        <f t="shared" si="2"/>
        <v>-4.9996999899999999</v>
      </c>
      <c r="G10" s="6">
        <f t="shared" si="3"/>
        <v>3.0001000000012823</v>
      </c>
      <c r="J10" s="2">
        <v>-2</v>
      </c>
      <c r="K10" s="6">
        <f t="shared" si="4"/>
        <v>-5</v>
      </c>
      <c r="L10" s="13"/>
      <c r="M10" s="2"/>
      <c r="N10" s="8"/>
      <c r="O10" s="6"/>
    </row>
    <row r="11" spans="2:15" x14ac:dyDescent="0.25">
      <c r="B11" s="2">
        <v>-1</v>
      </c>
      <c r="C11" s="6">
        <f t="shared" si="0"/>
        <v>-1</v>
      </c>
      <c r="D11" s="13"/>
      <c r="E11" s="2">
        <f t="shared" si="1"/>
        <v>-0.99990000000000001</v>
      </c>
      <c r="F11" s="8">
        <f t="shared" si="2"/>
        <v>-0.99949998999999945</v>
      </c>
      <c r="G11" s="6">
        <f t="shared" si="3"/>
        <v>5.0001000000055029</v>
      </c>
      <c r="J11" s="2">
        <v>-1</v>
      </c>
      <c r="K11" s="6">
        <f t="shared" si="4"/>
        <v>-1</v>
      </c>
      <c r="L11" s="13"/>
      <c r="M11" s="2"/>
      <c r="N11" s="8"/>
      <c r="O11" s="6"/>
    </row>
    <row r="12" spans="2:15" x14ac:dyDescent="0.25">
      <c r="B12" s="2">
        <v>0</v>
      </c>
      <c r="C12" s="6">
        <f t="shared" si="0"/>
        <v>5</v>
      </c>
      <c r="D12" s="13"/>
      <c r="E12" s="2">
        <f t="shared" si="1"/>
        <v>1E-4</v>
      </c>
      <c r="F12" s="8">
        <f t="shared" si="2"/>
        <v>5.0007000100000001</v>
      </c>
      <c r="G12" s="6">
        <f t="shared" si="3"/>
        <v>7.0001000000008418</v>
      </c>
      <c r="J12" s="2">
        <v>0</v>
      </c>
      <c r="K12" s="6">
        <f t="shared" si="4"/>
        <v>5</v>
      </c>
      <c r="L12" s="13"/>
      <c r="M12" s="2"/>
      <c r="N12" s="8"/>
      <c r="O12" s="6"/>
    </row>
    <row r="13" spans="2:15" x14ac:dyDescent="0.25">
      <c r="B13" s="2">
        <v>1</v>
      </c>
      <c r="C13" s="6">
        <f t="shared" si="0"/>
        <v>13</v>
      </c>
      <c r="D13" s="13"/>
      <c r="E13" s="2">
        <f t="shared" si="1"/>
        <v>1.0001</v>
      </c>
      <c r="F13" s="8">
        <f t="shared" si="2"/>
        <v>13.000900010000001</v>
      </c>
      <c r="G13" s="6">
        <f t="shared" si="3"/>
        <v>9.0001000000050624</v>
      </c>
      <c r="J13" s="2">
        <v>1</v>
      </c>
      <c r="K13" s="6">
        <f t="shared" si="4"/>
        <v>13</v>
      </c>
      <c r="L13" s="13"/>
      <c r="M13" s="2"/>
      <c r="N13" s="8"/>
      <c r="O13" s="6"/>
    </row>
    <row r="14" spans="2:15" x14ac:dyDescent="0.25">
      <c r="B14" s="2">
        <v>2</v>
      </c>
      <c r="C14" s="6">
        <f t="shared" si="0"/>
        <v>23</v>
      </c>
      <c r="D14" s="13"/>
      <c r="E14" s="2">
        <f t="shared" si="1"/>
        <v>2.0001000000000002</v>
      </c>
      <c r="F14" s="8">
        <f t="shared" si="2"/>
        <v>23.001100010000002</v>
      </c>
      <c r="G14" s="6">
        <f t="shared" si="3"/>
        <v>11.000100000018165</v>
      </c>
      <c r="J14" s="2">
        <v>2</v>
      </c>
      <c r="K14" s="6">
        <f t="shared" si="4"/>
        <v>23</v>
      </c>
      <c r="L14" s="13"/>
      <c r="M14" s="2"/>
      <c r="N14" s="8"/>
      <c r="O14" s="6"/>
    </row>
    <row r="15" spans="2:15" x14ac:dyDescent="0.25">
      <c r="B15" s="2">
        <v>3</v>
      </c>
      <c r="C15" s="6">
        <f t="shared" si="0"/>
        <v>35</v>
      </c>
      <c r="D15" s="13"/>
      <c r="E15" s="2">
        <f t="shared" si="1"/>
        <v>3.0001000000000002</v>
      </c>
      <c r="F15" s="8">
        <f t="shared" si="2"/>
        <v>35.001300010000001</v>
      </c>
      <c r="G15" s="6">
        <f t="shared" si="3"/>
        <v>13.000100000013504</v>
      </c>
      <c r="J15" s="2">
        <v>3</v>
      </c>
      <c r="K15" s="6">
        <f t="shared" si="4"/>
        <v>35</v>
      </c>
      <c r="L15" s="13"/>
      <c r="M15" s="2"/>
      <c r="N15" s="8"/>
      <c r="O15" s="6"/>
    </row>
    <row r="16" spans="2:15" x14ac:dyDescent="0.25">
      <c r="B16" s="2">
        <v>4</v>
      </c>
      <c r="C16" s="6">
        <f t="shared" si="0"/>
        <v>49</v>
      </c>
      <c r="D16" s="14"/>
      <c r="E16" s="2">
        <f t="shared" si="1"/>
        <v>4.0000999999999998</v>
      </c>
      <c r="F16" s="8">
        <f t="shared" si="2"/>
        <v>49.001500010000001</v>
      </c>
      <c r="G16" s="6">
        <f t="shared" si="3"/>
        <v>15.000100000008842</v>
      </c>
      <c r="J16" s="2">
        <v>4</v>
      </c>
      <c r="K16" s="6">
        <f t="shared" si="4"/>
        <v>49</v>
      </c>
      <c r="L16" s="14"/>
      <c r="M16" s="2"/>
      <c r="N16" s="8"/>
      <c r="O16" s="6"/>
    </row>
  </sheetData>
  <mergeCells count="6">
    <mergeCell ref="B2:G2"/>
    <mergeCell ref="B4:D5"/>
    <mergeCell ref="D8:D16"/>
    <mergeCell ref="J2:O2"/>
    <mergeCell ref="J4:L5"/>
    <mergeCell ref="L8:L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F620-392F-4FF0-80BD-F82EAD606C35}">
  <dimension ref="B2:I16"/>
  <sheetViews>
    <sheetView showGridLines="0" workbookViewId="0">
      <selection activeCell="L11" sqref="L11"/>
    </sheetView>
  </sheetViews>
  <sheetFormatPr defaultRowHeight="15" x14ac:dyDescent="0.25"/>
  <cols>
    <col min="1" max="1" width="3.85546875" style="1" customWidth="1"/>
    <col min="2" max="2" width="13" style="1" customWidth="1"/>
    <col min="3" max="3" width="15.140625" style="1" customWidth="1"/>
    <col min="4" max="4" width="12.42578125" style="1" customWidth="1"/>
    <col min="5" max="6" width="9.140625" style="1"/>
    <col min="7" max="7" width="13.85546875" style="1" customWidth="1"/>
    <col min="8" max="8" width="14" style="1" customWidth="1"/>
    <col min="9" max="9" width="11.5703125" style="1" customWidth="1"/>
    <col min="10" max="16384" width="9.140625" style="1"/>
  </cols>
  <sheetData>
    <row r="2" spans="2:9" ht="18" thickBot="1" x14ac:dyDescent="0.3">
      <c r="B2" s="10" t="s">
        <v>22</v>
      </c>
      <c r="C2" s="10"/>
      <c r="D2" s="10"/>
      <c r="G2" s="10" t="s">
        <v>23</v>
      </c>
      <c r="H2" s="10"/>
      <c r="I2" s="10"/>
    </row>
    <row r="3" spans="2:9" ht="18" thickTop="1" x14ac:dyDescent="0.25">
      <c r="B3" s="5"/>
      <c r="C3" s="5"/>
      <c r="D3" s="5"/>
      <c r="G3" s="5"/>
      <c r="H3" s="5"/>
      <c r="I3" s="5"/>
    </row>
    <row r="4" spans="2:9" ht="18" x14ac:dyDescent="0.25">
      <c r="B4" s="11" t="s">
        <v>5</v>
      </c>
      <c r="C4" s="11"/>
      <c r="D4" s="5"/>
      <c r="G4" s="11" t="s">
        <v>5</v>
      </c>
      <c r="H4" s="11"/>
      <c r="I4" s="5"/>
    </row>
    <row r="5" spans="2:9" ht="17.25" x14ac:dyDescent="0.25">
      <c r="B5" s="11" t="s">
        <v>6</v>
      </c>
      <c r="C5" s="11"/>
      <c r="D5" s="5"/>
      <c r="G5" s="11" t="s">
        <v>6</v>
      </c>
      <c r="H5" s="11"/>
      <c r="I5" s="5"/>
    </row>
    <row r="7" spans="2:9" ht="15.75" x14ac:dyDescent="0.25">
      <c r="B7" s="4" t="s">
        <v>2</v>
      </c>
      <c r="C7" s="4" t="s">
        <v>3</v>
      </c>
      <c r="D7" s="4" t="s">
        <v>14</v>
      </c>
      <c r="G7" s="4" t="s">
        <v>2</v>
      </c>
      <c r="H7" s="4" t="s">
        <v>3</v>
      </c>
      <c r="I7" s="4" t="s">
        <v>14</v>
      </c>
    </row>
    <row r="8" spans="2:9" x14ac:dyDescent="0.25">
      <c r="B8" s="2">
        <v>-4</v>
      </c>
      <c r="C8" s="2">
        <f>B8*B8+7*B8+5</f>
        <v>-7</v>
      </c>
      <c r="D8" s="6">
        <f>B8^3/3+(7*B8^2)/2+5*B8</f>
        <v>14.666666666666671</v>
      </c>
      <c r="G8" s="2">
        <v>-4</v>
      </c>
      <c r="H8" s="2">
        <f>G8*G8+7*G8+5</f>
        <v>-7</v>
      </c>
      <c r="I8" s="6"/>
    </row>
    <row r="9" spans="2:9" x14ac:dyDescent="0.25">
      <c r="B9" s="2">
        <v>-3</v>
      </c>
      <c r="C9" s="2">
        <f t="shared" ref="C9:C16" si="0">B9*B9+7*B9+5</f>
        <v>-7</v>
      </c>
      <c r="D9" s="6">
        <f t="shared" ref="D9:D16" si="1">B9^3/3+(7*B9^2)/2+5*B9</f>
        <v>7.5</v>
      </c>
      <c r="G9" s="2">
        <v>-3</v>
      </c>
      <c r="H9" s="2">
        <f t="shared" ref="H9:H16" si="2">G9*G9+7*G9+5</f>
        <v>-7</v>
      </c>
      <c r="I9" s="6"/>
    </row>
    <row r="10" spans="2:9" x14ac:dyDescent="0.25">
      <c r="B10" s="2">
        <v>-2</v>
      </c>
      <c r="C10" s="2">
        <f t="shared" si="0"/>
        <v>-5</v>
      </c>
      <c r="D10" s="6">
        <f t="shared" si="1"/>
        <v>1.3333333333333339</v>
      </c>
      <c r="G10" s="2">
        <v>-2</v>
      </c>
      <c r="H10" s="2">
        <f t="shared" si="2"/>
        <v>-5</v>
      </c>
      <c r="I10" s="6"/>
    </row>
    <row r="11" spans="2:9" x14ac:dyDescent="0.25">
      <c r="B11" s="2">
        <v>-1</v>
      </c>
      <c r="C11" s="2">
        <f t="shared" si="0"/>
        <v>-1</v>
      </c>
      <c r="D11" s="6">
        <f t="shared" si="1"/>
        <v>-1.8333333333333335</v>
      </c>
      <c r="G11" s="2">
        <v>-1</v>
      </c>
      <c r="H11" s="2">
        <f t="shared" si="2"/>
        <v>-1</v>
      </c>
      <c r="I11" s="6"/>
    </row>
    <row r="12" spans="2:9" x14ac:dyDescent="0.25">
      <c r="B12" s="2">
        <v>0</v>
      </c>
      <c r="C12" s="2">
        <f t="shared" si="0"/>
        <v>5</v>
      </c>
      <c r="D12" s="6">
        <f t="shared" si="1"/>
        <v>0</v>
      </c>
      <c r="G12" s="2">
        <v>0</v>
      </c>
      <c r="H12" s="2">
        <f t="shared" si="2"/>
        <v>5</v>
      </c>
      <c r="I12" s="6"/>
    </row>
    <row r="13" spans="2:9" x14ac:dyDescent="0.25">
      <c r="B13" s="2">
        <v>1</v>
      </c>
      <c r="C13" s="2">
        <f t="shared" si="0"/>
        <v>13</v>
      </c>
      <c r="D13" s="6">
        <f t="shared" si="1"/>
        <v>8.8333333333333339</v>
      </c>
      <c r="G13" s="2">
        <v>1</v>
      </c>
      <c r="H13" s="2">
        <f t="shared" si="2"/>
        <v>13</v>
      </c>
      <c r="I13" s="6"/>
    </row>
    <row r="14" spans="2:9" x14ac:dyDescent="0.25">
      <c r="B14" s="2">
        <v>2</v>
      </c>
      <c r="C14" s="2">
        <f t="shared" si="0"/>
        <v>23</v>
      </c>
      <c r="D14" s="6">
        <f t="shared" si="1"/>
        <v>26.666666666666668</v>
      </c>
      <c r="G14" s="2">
        <v>2</v>
      </c>
      <c r="H14" s="2">
        <f t="shared" si="2"/>
        <v>23</v>
      </c>
      <c r="I14" s="6"/>
    </row>
    <row r="15" spans="2:9" x14ac:dyDescent="0.25">
      <c r="B15" s="2">
        <v>3</v>
      </c>
      <c r="C15" s="2">
        <f t="shared" si="0"/>
        <v>35</v>
      </c>
      <c r="D15" s="6">
        <f t="shared" si="1"/>
        <v>55.5</v>
      </c>
      <c r="G15" s="2">
        <v>3</v>
      </c>
      <c r="H15" s="2">
        <f t="shared" si="2"/>
        <v>35</v>
      </c>
      <c r="I15" s="6"/>
    </row>
    <row r="16" spans="2:9" x14ac:dyDescent="0.25">
      <c r="B16" s="2">
        <v>4</v>
      </c>
      <c r="C16" s="2">
        <f t="shared" si="0"/>
        <v>49</v>
      </c>
      <c r="D16" s="6">
        <f t="shared" si="1"/>
        <v>97.333333333333329</v>
      </c>
      <c r="G16" s="2">
        <v>4</v>
      </c>
      <c r="H16" s="2">
        <f t="shared" si="2"/>
        <v>49</v>
      </c>
      <c r="I16" s="6"/>
    </row>
  </sheetData>
  <mergeCells count="6">
    <mergeCell ref="B2:D2"/>
    <mergeCell ref="B4:C4"/>
    <mergeCell ref="B5:C5"/>
    <mergeCell ref="G2:I2"/>
    <mergeCell ref="G4:H4"/>
    <mergeCell ref="G5:H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4D0A-08F6-43B0-BA5D-3A61FBCBCDAD}">
  <dimension ref="B2:I18"/>
  <sheetViews>
    <sheetView showGridLines="0" workbookViewId="0">
      <selection activeCell="M7" sqref="M7"/>
    </sheetView>
  </sheetViews>
  <sheetFormatPr defaultRowHeight="15" x14ac:dyDescent="0.25"/>
  <cols>
    <col min="1" max="1" width="3.85546875" style="1" customWidth="1"/>
    <col min="2" max="2" width="12.7109375" style="1" customWidth="1"/>
    <col min="3" max="3" width="12.28515625" style="1" customWidth="1"/>
    <col min="4" max="4" width="18.42578125" style="1" customWidth="1"/>
    <col min="5" max="6" width="9.140625" style="1"/>
    <col min="7" max="7" width="10.7109375" style="1" customWidth="1"/>
    <col min="8" max="8" width="13" style="1" customWidth="1"/>
    <col min="9" max="9" width="20.28515625" style="1" customWidth="1"/>
    <col min="10" max="16384" width="9.140625" style="1"/>
  </cols>
  <sheetData>
    <row r="2" spans="2:9" ht="18" thickBot="1" x14ac:dyDescent="0.3">
      <c r="B2" s="10" t="s">
        <v>15</v>
      </c>
      <c r="C2" s="10"/>
      <c r="D2" s="10"/>
      <c r="G2" s="10" t="s">
        <v>23</v>
      </c>
      <c r="H2" s="10"/>
      <c r="I2" s="10"/>
    </row>
    <row r="3" spans="2:9" ht="18" thickTop="1" x14ac:dyDescent="0.25">
      <c r="B3" s="5"/>
      <c r="C3" s="5"/>
      <c r="D3" s="5"/>
      <c r="G3" s="5"/>
      <c r="H3" s="5"/>
      <c r="I3" s="5"/>
    </row>
    <row r="4" spans="2:9" ht="18" x14ac:dyDescent="0.25">
      <c r="B4" s="11" t="s">
        <v>5</v>
      </c>
      <c r="C4" s="11"/>
      <c r="D4" s="5"/>
      <c r="G4" s="11" t="s">
        <v>5</v>
      </c>
      <c r="H4" s="11"/>
      <c r="I4" s="5"/>
    </row>
    <row r="6" spans="2:9" ht="15.75" x14ac:dyDescent="0.25">
      <c r="B6" s="4" t="s">
        <v>2</v>
      </c>
      <c r="C6" s="4" t="s">
        <v>3</v>
      </c>
      <c r="D6" s="4" t="s">
        <v>12</v>
      </c>
      <c r="G6" s="4" t="s">
        <v>2</v>
      </c>
      <c r="H6" s="4" t="s">
        <v>3</v>
      </c>
      <c r="I6" s="4" t="s">
        <v>12</v>
      </c>
    </row>
    <row r="7" spans="2:9" x14ac:dyDescent="0.25">
      <c r="B7" s="2">
        <v>-2.5</v>
      </c>
      <c r="C7" s="2">
        <f>B7^2+7*B7+5</f>
        <v>-6.25</v>
      </c>
      <c r="D7" s="6"/>
      <c r="G7" s="2">
        <v>-2.5</v>
      </c>
      <c r="H7" s="2">
        <f>G7^2+7*G7+5</f>
        <v>-6.25</v>
      </c>
      <c r="I7" s="6"/>
    </row>
    <row r="8" spans="2:9" x14ac:dyDescent="0.25">
      <c r="B8" s="2">
        <v>-2</v>
      </c>
      <c r="C8" s="2">
        <f t="shared" ref="C8:C17" si="0">B8^2+7*B8+5</f>
        <v>-5</v>
      </c>
      <c r="D8" s="6">
        <f>(B8-B7)*(C8-C7)/2</f>
        <v>0.3125</v>
      </c>
      <c r="G8" s="2">
        <v>-2</v>
      </c>
      <c r="H8" s="2">
        <f t="shared" ref="H8:H17" si="1">G8^2+7*G8+5</f>
        <v>-5</v>
      </c>
      <c r="I8" s="6">
        <f>(G8-G7)*(H8-H7)/2</f>
        <v>0.3125</v>
      </c>
    </row>
    <row r="9" spans="2:9" x14ac:dyDescent="0.25">
      <c r="B9" s="2">
        <v>-1.5</v>
      </c>
      <c r="C9" s="2">
        <f t="shared" si="0"/>
        <v>-3.25</v>
      </c>
      <c r="D9" s="6">
        <f t="shared" ref="D9:D17" si="2">(B9-B8)*(C9-C8)/2</f>
        <v>0.4375</v>
      </c>
      <c r="G9" s="2">
        <v>-1.5</v>
      </c>
      <c r="H9" s="2">
        <f t="shared" si="1"/>
        <v>-3.25</v>
      </c>
      <c r="I9" s="6">
        <f t="shared" ref="I9:I17" si="3">(G9-G8)*(H9-H8)/2</f>
        <v>0.4375</v>
      </c>
    </row>
    <row r="10" spans="2:9" x14ac:dyDescent="0.25">
      <c r="B10" s="2">
        <v>-1</v>
      </c>
      <c r="C10" s="2">
        <f t="shared" si="0"/>
        <v>-1</v>
      </c>
      <c r="D10" s="6">
        <f t="shared" si="2"/>
        <v>0.5625</v>
      </c>
      <c r="G10" s="2">
        <v>-1</v>
      </c>
      <c r="H10" s="2">
        <f t="shared" si="1"/>
        <v>-1</v>
      </c>
      <c r="I10" s="6">
        <f t="shared" si="3"/>
        <v>0.5625</v>
      </c>
    </row>
    <row r="11" spans="2:9" x14ac:dyDescent="0.25">
      <c r="B11" s="2">
        <v>-0.5</v>
      </c>
      <c r="C11" s="2">
        <f t="shared" si="0"/>
        <v>1.75</v>
      </c>
      <c r="D11" s="6">
        <f t="shared" si="2"/>
        <v>0.6875</v>
      </c>
      <c r="G11" s="2">
        <v>-0.5</v>
      </c>
      <c r="H11" s="2">
        <f t="shared" si="1"/>
        <v>1.75</v>
      </c>
      <c r="I11" s="6">
        <f t="shared" si="3"/>
        <v>0.6875</v>
      </c>
    </row>
    <row r="12" spans="2:9" x14ac:dyDescent="0.25">
      <c r="B12" s="2">
        <v>0</v>
      </c>
      <c r="C12" s="2">
        <f t="shared" si="0"/>
        <v>5</v>
      </c>
      <c r="D12" s="6">
        <f t="shared" si="2"/>
        <v>0.8125</v>
      </c>
      <c r="G12" s="2">
        <v>0</v>
      </c>
      <c r="H12" s="2">
        <f t="shared" si="1"/>
        <v>5</v>
      </c>
      <c r="I12" s="6">
        <f t="shared" si="3"/>
        <v>0.8125</v>
      </c>
    </row>
    <row r="13" spans="2:9" x14ac:dyDescent="0.25">
      <c r="B13" s="2">
        <v>0.5</v>
      </c>
      <c r="C13" s="2">
        <f t="shared" si="0"/>
        <v>8.75</v>
      </c>
      <c r="D13" s="6">
        <f t="shared" si="2"/>
        <v>0.9375</v>
      </c>
      <c r="G13" s="2">
        <v>0.5</v>
      </c>
      <c r="H13" s="2">
        <f t="shared" si="1"/>
        <v>8.75</v>
      </c>
      <c r="I13" s="6">
        <f t="shared" si="3"/>
        <v>0.9375</v>
      </c>
    </row>
    <row r="14" spans="2:9" x14ac:dyDescent="0.25">
      <c r="B14" s="2">
        <v>1</v>
      </c>
      <c r="C14" s="2">
        <f t="shared" si="0"/>
        <v>13</v>
      </c>
      <c r="D14" s="6">
        <f t="shared" si="2"/>
        <v>1.0625</v>
      </c>
      <c r="G14" s="2">
        <v>1</v>
      </c>
      <c r="H14" s="2">
        <f t="shared" si="1"/>
        <v>13</v>
      </c>
      <c r="I14" s="6">
        <f t="shared" si="3"/>
        <v>1.0625</v>
      </c>
    </row>
    <row r="15" spans="2:9" x14ac:dyDescent="0.25">
      <c r="B15" s="2">
        <v>1.5</v>
      </c>
      <c r="C15" s="2">
        <f t="shared" si="0"/>
        <v>17.75</v>
      </c>
      <c r="D15" s="6">
        <f t="shared" si="2"/>
        <v>1.1875</v>
      </c>
      <c r="G15" s="2">
        <v>1.5</v>
      </c>
      <c r="H15" s="2">
        <f t="shared" si="1"/>
        <v>17.75</v>
      </c>
      <c r="I15" s="6">
        <f t="shared" si="3"/>
        <v>1.1875</v>
      </c>
    </row>
    <row r="16" spans="2:9" x14ac:dyDescent="0.25">
      <c r="B16" s="2">
        <v>2</v>
      </c>
      <c r="C16" s="2">
        <f t="shared" si="0"/>
        <v>23</v>
      </c>
      <c r="D16" s="6">
        <f t="shared" si="2"/>
        <v>1.3125</v>
      </c>
      <c r="G16" s="2">
        <v>2</v>
      </c>
      <c r="H16" s="2">
        <f t="shared" si="1"/>
        <v>23</v>
      </c>
      <c r="I16" s="6">
        <f t="shared" si="3"/>
        <v>1.3125</v>
      </c>
    </row>
    <row r="17" spans="2:9" x14ac:dyDescent="0.25">
      <c r="B17" s="2">
        <v>2.5</v>
      </c>
      <c r="C17" s="2">
        <f t="shared" si="0"/>
        <v>28.75</v>
      </c>
      <c r="D17" s="6">
        <f t="shared" si="2"/>
        <v>1.4375</v>
      </c>
      <c r="G17" s="2">
        <v>2.5</v>
      </c>
      <c r="H17" s="2">
        <f t="shared" si="1"/>
        <v>28.75</v>
      </c>
      <c r="I17" s="6">
        <f t="shared" si="3"/>
        <v>1.4375</v>
      </c>
    </row>
    <row r="18" spans="2:9" x14ac:dyDescent="0.25">
      <c r="C18" s="3" t="s">
        <v>13</v>
      </c>
      <c r="D18" s="9">
        <f>SUM(D8:D17)</f>
        <v>8.75</v>
      </c>
      <c r="H18" s="3" t="s">
        <v>13</v>
      </c>
      <c r="I18" s="9">
        <f>SUM(I8:I17)</f>
        <v>8.75</v>
      </c>
    </row>
  </sheetData>
  <mergeCells count="4">
    <mergeCell ref="B2:D2"/>
    <mergeCell ref="B4:C4"/>
    <mergeCell ref="G2:I2"/>
    <mergeCell ref="G4: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2939-83AD-473A-AC37-741A5A453693}">
  <dimension ref="B2:G14"/>
  <sheetViews>
    <sheetView showGridLines="0" workbookViewId="0">
      <selection activeCell="G17" sqref="G17"/>
    </sheetView>
  </sheetViews>
  <sheetFormatPr defaultRowHeight="15" x14ac:dyDescent="0.25"/>
  <cols>
    <col min="1" max="1" width="4.5703125" style="1" customWidth="1"/>
    <col min="2" max="2" width="22.140625" style="1" customWidth="1"/>
    <col min="3" max="3" width="16.42578125" style="1" customWidth="1"/>
    <col min="4" max="5" width="9.140625" style="1"/>
    <col min="6" max="6" width="23.140625" style="1" customWidth="1"/>
    <col min="7" max="7" width="14.140625" style="1" customWidth="1"/>
    <col min="8" max="16384" width="9.140625" style="1"/>
  </cols>
  <sheetData>
    <row r="2" spans="2:7" ht="18" thickBot="1" x14ac:dyDescent="0.3">
      <c r="B2" s="10" t="s">
        <v>16</v>
      </c>
      <c r="C2" s="10"/>
      <c r="F2" s="10" t="s">
        <v>23</v>
      </c>
      <c r="G2" s="10"/>
    </row>
    <row r="3" spans="2:7" ht="15.75" thickTop="1" x14ac:dyDescent="0.25"/>
    <row r="4" spans="2:7" ht="15.75" x14ac:dyDescent="0.25">
      <c r="B4" s="4" t="s">
        <v>17</v>
      </c>
      <c r="C4" s="4" t="s">
        <v>18</v>
      </c>
      <c r="F4" s="4" t="s">
        <v>17</v>
      </c>
      <c r="G4" s="4" t="s">
        <v>18</v>
      </c>
    </row>
    <row r="5" spans="2:7" x14ac:dyDescent="0.25">
      <c r="B5" s="2">
        <v>10</v>
      </c>
      <c r="C5" s="2">
        <v>3</v>
      </c>
      <c r="F5" s="2">
        <v>10</v>
      </c>
      <c r="G5" s="2">
        <v>3</v>
      </c>
    </row>
    <row r="6" spans="2:7" x14ac:dyDescent="0.25">
      <c r="B6" s="2">
        <v>22</v>
      </c>
      <c r="C6" s="2">
        <v>6</v>
      </c>
      <c r="F6" s="2">
        <v>22</v>
      </c>
      <c r="G6" s="2">
        <v>6</v>
      </c>
    </row>
    <row r="7" spans="2:7" x14ac:dyDescent="0.25">
      <c r="B7" s="2">
        <v>33</v>
      </c>
      <c r="C7" s="2">
        <v>9</v>
      </c>
      <c r="F7" s="2">
        <v>33</v>
      </c>
      <c r="G7" s="2">
        <v>9</v>
      </c>
    </row>
    <row r="8" spans="2:7" x14ac:dyDescent="0.25">
      <c r="B8" s="2">
        <v>40</v>
      </c>
      <c r="C8" s="2">
        <v>11</v>
      </c>
      <c r="F8" s="2">
        <v>40</v>
      </c>
      <c r="G8" s="2">
        <v>11</v>
      </c>
    </row>
    <row r="9" spans="2:7" x14ac:dyDescent="0.25">
      <c r="B9" s="2">
        <v>51</v>
      </c>
      <c r="C9" s="2">
        <v>13</v>
      </c>
      <c r="F9" s="2">
        <v>51</v>
      </c>
      <c r="G9" s="2">
        <v>13</v>
      </c>
    </row>
    <row r="10" spans="2:7" x14ac:dyDescent="0.25">
      <c r="B10" s="2">
        <v>63</v>
      </c>
      <c r="C10" s="2">
        <v>15</v>
      </c>
      <c r="F10" s="2">
        <v>63</v>
      </c>
      <c r="G10" s="2">
        <v>15</v>
      </c>
    </row>
    <row r="11" spans="2:7" x14ac:dyDescent="0.25">
      <c r="B11" s="2">
        <v>74</v>
      </c>
      <c r="C11" s="2">
        <v>17</v>
      </c>
      <c r="F11" s="2">
        <v>74</v>
      </c>
      <c r="G11" s="2">
        <v>17</v>
      </c>
    </row>
    <row r="12" spans="2:7" x14ac:dyDescent="0.25">
      <c r="B12" s="2">
        <v>82</v>
      </c>
      <c r="C12" s="2">
        <v>18</v>
      </c>
      <c r="F12" s="2">
        <v>82</v>
      </c>
      <c r="G12" s="2">
        <v>18</v>
      </c>
    </row>
    <row r="14" spans="2:7" ht="17.25" x14ac:dyDescent="0.25">
      <c r="B14" s="3" t="s">
        <v>19</v>
      </c>
      <c r="C14" s="9">
        <f>SLOPE(B5:B12,C5:C12)</f>
        <v>4.7372448979591839</v>
      </c>
      <c r="F14" s="3" t="s">
        <v>19</v>
      </c>
      <c r="G14" s="9"/>
    </row>
  </sheetData>
  <mergeCells count="2">
    <mergeCell ref="B2:C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Diff. Manually</vt:lpstr>
      <vt:lpstr>Formula</vt:lpstr>
      <vt:lpstr>Inte. Manually</vt:lpstr>
      <vt:lpstr>Area Under Curve</vt:lpstr>
      <vt:lpstr>Derivative with Slope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2023-06-06T04:45:56Z</dcterms:created>
  <dcterms:modified xsi:type="dcterms:W3CDTF">2023-08-27T07:21:52Z</dcterms:modified>
</cp:coreProperties>
</file>