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SU\4. Pad Zeros in Excel\"/>
    </mc:Choice>
  </mc:AlternateContent>
  <xr:revisionPtr revIDLastSave="0" documentId="13_ncr:1_{B3095DEF-D3F9-4B63-BE49-93F88DFC9CD2}" xr6:coauthVersionLast="47" xr6:coauthVersionMax="47" xr10:uidLastSave="{00000000-0000-0000-0000-000000000000}"/>
  <bookViews>
    <workbookView xWindow="-120" yWindow="-120" windowWidth="20730" windowHeight="11160" firstSheet="11" activeTab="16" xr2:uid="{7AE7653A-2533-4E1E-BBE6-8BDB6146C291}"/>
  </bookViews>
  <sheets>
    <sheet name="Overview" sheetId="1" r:id="rId1"/>
    <sheet name="Custom" sheetId="4" r:id="rId2"/>
    <sheet name="Number to Text" sheetId="2" r:id="rId3"/>
    <sheet name="Apostrophe" sheetId="3" r:id="rId4"/>
    <sheet name="Ampersand" sheetId="5" r:id="rId5"/>
    <sheet name="TEXT" sheetId="6" r:id="rId6"/>
    <sheet name="TEXT and REPT" sheetId="25" r:id="rId7"/>
    <sheet name="TEXTJOIN" sheetId="7" r:id="rId8"/>
    <sheet name="RIGHT" sheetId="9" r:id="rId9"/>
    <sheet name="CONCATENATE" sheetId="8" r:id="rId10"/>
    <sheet name="REPT and LEN" sheetId="10" r:id="rId11"/>
    <sheet name="BASE" sheetId="11" r:id="rId12"/>
    <sheet name="General" sheetId="12" r:id="rId13"/>
    <sheet name="VALUE" sheetId="16" r:id="rId14"/>
    <sheet name="Text to Number" sheetId="14" r:id="rId15"/>
    <sheet name="DAX" sheetId="21" r:id="rId16"/>
    <sheet name="Power Query" sheetId="22" r:id="rId17"/>
  </sheets>
  <definedNames>
    <definedName name="_xlcn.WorksheetConnection_DAXB4E201" hidden="1">DAX!$B$4:$E$20</definedName>
    <definedName name="ExternalData_1" localSheetId="16" hidden="1">'Power Query'!$B$4:$E$20</definedName>
  </definedName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DAX!$B$4:$E$2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5" l="1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5" i="16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6DE2A9C-6007-4D2C-A1BC-81753C957A9D}" keepAlive="1" name="Query - Salary Statement" description="Connection to the 'Salary Statement' query in the workbook." type="5" refreshedVersion="8" background="1" saveData="1">
    <dbPr connection="Provider=Microsoft.Mashup.OleDb.1;Data Source=$Workbook$;Location=&quot;Salary Statement&quot;;Extended Properties=&quot;&quot;" command="SELECT * FROM [Salary Statement]"/>
  </connection>
  <connection id="2" xr16:uid="{2F85796A-0F2F-4C8D-8A1D-9900A67FBB9F}" keepAlive="1" name="Query - Table1" description="Connection to the 'Table1' query in the workbook." type="5" refreshedVersion="0" background="1" saveData="1">
    <dbPr connection="Provider=Microsoft.Mashup.OleDb.1;Data Source=$Workbook$;Location=Table1;Extended Properties=&quot;&quot;" command="SELECT * FROM [Table1]"/>
  </connection>
  <connection id="3" xr16:uid="{68E4C125-3882-490B-A139-83A1256CEE34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4" xr16:uid="{FEC7C3D5-8D34-4107-AF4A-93995372A027}" name="WorksheetConnection_DAX!$B$4:$E$20" type="102" refreshedVersion="8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DAXB4E201"/>
        </x15:connection>
      </ext>
    </extLst>
  </connection>
</connections>
</file>

<file path=xl/sharedStrings.xml><?xml version="1.0" encoding="utf-8"?>
<sst xmlns="http://schemas.openxmlformats.org/spreadsheetml/2006/main" count="1728" uniqueCount="152">
  <si>
    <t>Name</t>
  </si>
  <si>
    <t>Phone Number</t>
  </si>
  <si>
    <t>Giustino Winborn</t>
  </si>
  <si>
    <t>Jedediah Harbar</t>
  </si>
  <si>
    <t>Gus Kunkel</t>
  </si>
  <si>
    <t>Temp Yates</t>
  </si>
  <si>
    <t>Gert Szubert</t>
  </si>
  <si>
    <t>Jordanna Moynham</t>
  </si>
  <si>
    <t>Esma Holberry</t>
  </si>
  <si>
    <t>Rozele Mosedall</t>
  </si>
  <si>
    <t>Hercules Tedstone</t>
  </si>
  <si>
    <t>Marie-ann Hrus</t>
  </si>
  <si>
    <t>Delila MacCourt</t>
  </si>
  <si>
    <t>Kain Bartke</t>
  </si>
  <si>
    <t>Sanford Izzat</t>
  </si>
  <si>
    <t>Sales Director</t>
  </si>
  <si>
    <t>Marketing Manager</t>
  </si>
  <si>
    <t>Project Manager</t>
  </si>
  <si>
    <t>Creative Director</t>
  </si>
  <si>
    <t>Finance Manager</t>
  </si>
  <si>
    <t>Legal Counsel</t>
  </si>
  <si>
    <t>083-684-4619</t>
  </si>
  <si>
    <t>046-140-6153</t>
  </si>
  <si>
    <t>006-604-9969</t>
  </si>
  <si>
    <t>015-611-1671</t>
  </si>
  <si>
    <t>024-662-5860</t>
  </si>
  <si>
    <t>001-324-7532</t>
  </si>
  <si>
    <t>051-638-7037</t>
  </si>
  <si>
    <t>002-628-6948</t>
  </si>
  <si>
    <t>002-854-0194</t>
  </si>
  <si>
    <t>001-613-0197</t>
  </si>
  <si>
    <t>002-313-4092</t>
  </si>
  <si>
    <t>008-417-2708</t>
  </si>
  <si>
    <t>048-832-9923</t>
  </si>
  <si>
    <t>003-740-5329</t>
  </si>
  <si>
    <t>001-233-1427</t>
  </si>
  <si>
    <t>001-278-3842</t>
  </si>
  <si>
    <t>Designation</t>
  </si>
  <si>
    <t>Mailing address</t>
  </si>
  <si>
    <t>IT administrator</t>
  </si>
  <si>
    <t>anny atcheson</t>
  </si>
  <si>
    <t>Research analyst</t>
  </si>
  <si>
    <t>Aura Picheford</t>
  </si>
  <si>
    <t>Lan Caswill</t>
  </si>
  <si>
    <t>523 Rigney Alley, Kentucky, USA</t>
  </si>
  <si>
    <t>1 Merrick Center, New York, USA</t>
  </si>
  <si>
    <t>2 Oxford Hill, New York, USA</t>
  </si>
  <si>
    <t>8 Westerfield Hill, Kentucky, USA</t>
  </si>
  <si>
    <t>3390 Bay Pass, California, USA</t>
  </si>
  <si>
    <t>139 Ramsey Way, New Jersey, USA</t>
  </si>
  <si>
    <t>64 Stang Crossing, New York, USA</t>
  </si>
  <si>
    <t>52008 Oriole Point, Iowa, USA</t>
  </si>
  <si>
    <t>6 Warner Center, California, USA</t>
  </si>
  <si>
    <t>4 Lotheville avenue,Kentucky, USA</t>
  </si>
  <si>
    <t>94 Schmedeman Plaza, Illinois, USA</t>
  </si>
  <si>
    <t>48 Cascade Parkway, Georgia, USA</t>
  </si>
  <si>
    <t>83492 Fremont Pass, Oregon, USA</t>
  </si>
  <si>
    <t>1 Graceland Place, Tennessee, USA</t>
  </si>
  <si>
    <t>347 SUSAN Pass, New York, USA</t>
  </si>
  <si>
    <t>181 Annamark Alley, Ohio, USA</t>
  </si>
  <si>
    <t>Converting Number to Text</t>
  </si>
  <si>
    <t>Inserting Apostrophes</t>
  </si>
  <si>
    <t>Using Cumtom Format Command</t>
  </si>
  <si>
    <t>ID</t>
  </si>
  <si>
    <t>Salary</t>
  </si>
  <si>
    <t>ID with Leading Zero</t>
  </si>
  <si>
    <t>47275</t>
  </si>
  <si>
    <t>21627</t>
  </si>
  <si>
    <t>93808</t>
  </si>
  <si>
    <t>29424</t>
  </si>
  <si>
    <t>40655</t>
  </si>
  <si>
    <t>65165</t>
  </si>
  <si>
    <t>83652</t>
  </si>
  <si>
    <t>55878</t>
  </si>
  <si>
    <t>16169</t>
  </si>
  <si>
    <t>14400</t>
  </si>
  <si>
    <t>34231</t>
  </si>
  <si>
    <t>15801</t>
  </si>
  <si>
    <t>90444</t>
  </si>
  <si>
    <t>56489</t>
  </si>
  <si>
    <t>55796</t>
  </si>
  <si>
    <t>25037</t>
  </si>
  <si>
    <t>Using Ampersand Symbol</t>
  </si>
  <si>
    <t>Using TEXT Function</t>
  </si>
  <si>
    <t>Applying TEXTJOIN Function</t>
  </si>
  <si>
    <t>Using RIGHT Function</t>
  </si>
  <si>
    <t>ID with Leading Zeros</t>
  </si>
  <si>
    <t>Using CONCATENATE Function</t>
  </si>
  <si>
    <t>Combination of REPT and LEN Functions</t>
  </si>
  <si>
    <t>Using BASE Function</t>
  </si>
  <si>
    <t>0047275</t>
  </si>
  <si>
    <t>0021627</t>
  </si>
  <si>
    <t>0093808</t>
  </si>
  <si>
    <t>0029424</t>
  </si>
  <si>
    <t>0040655</t>
  </si>
  <si>
    <t>0065165</t>
  </si>
  <si>
    <t>0083652</t>
  </si>
  <si>
    <t>0055878</t>
  </si>
  <si>
    <t>0016169</t>
  </si>
  <si>
    <t>0014400</t>
  </si>
  <si>
    <t>0034231</t>
  </si>
  <si>
    <t>0015801</t>
  </si>
  <si>
    <t>0090444</t>
  </si>
  <si>
    <t>0056489</t>
  </si>
  <si>
    <t>0055796</t>
  </si>
  <si>
    <t>0025037</t>
  </si>
  <si>
    <t>Converting Cells Format</t>
  </si>
  <si>
    <t>047275</t>
  </si>
  <si>
    <t>021627</t>
  </si>
  <si>
    <t>093808</t>
  </si>
  <si>
    <t>029424</t>
  </si>
  <si>
    <t>040655</t>
  </si>
  <si>
    <t>065165</t>
  </si>
  <si>
    <t>083652</t>
  </si>
  <si>
    <t>055878</t>
  </si>
  <si>
    <t>016169</t>
  </si>
  <si>
    <t>014400</t>
  </si>
  <si>
    <t>034231</t>
  </si>
  <si>
    <t>015801</t>
  </si>
  <si>
    <t>090444</t>
  </si>
  <si>
    <t>056489</t>
  </si>
  <si>
    <t>055796</t>
  </si>
  <si>
    <t>025037</t>
  </si>
  <si>
    <t>Converting Text to Number</t>
  </si>
  <si>
    <t>Remove Zeros</t>
  </si>
  <si>
    <t>Using VALUE Function</t>
  </si>
  <si>
    <t>Using DAX Formula</t>
  </si>
  <si>
    <t>Leading Zeros</t>
  </si>
  <si>
    <t>0047275,0021627,0093808,0029424,0040655,0065165,0083652,0055878,0016169,0014400,0034231,0015801,0090444,0056489,0055796,0025037</t>
  </si>
  <si>
    <t>Applying Power Query</t>
  </si>
  <si>
    <t>0035165</t>
  </si>
  <si>
    <t>&lt;&lt;  Try Yourself  &gt;&gt;</t>
  </si>
  <si>
    <t>83-684-4619</t>
  </si>
  <si>
    <t>339 Bay Pass, California, USA</t>
  </si>
  <si>
    <t>46-14-6153</t>
  </si>
  <si>
    <t>6-64-9969</t>
  </si>
  <si>
    <t>15-611-1671</t>
  </si>
  <si>
    <t>24-662-586</t>
  </si>
  <si>
    <t>1-324-7532</t>
  </si>
  <si>
    <t>51-638-737</t>
  </si>
  <si>
    <t>2-628-6948</t>
  </si>
  <si>
    <t>528 Oriole Point, Iowa, USA</t>
  </si>
  <si>
    <t>2-854-194</t>
  </si>
  <si>
    <t>1-613-197</t>
  </si>
  <si>
    <t>2-313-492</t>
  </si>
  <si>
    <t>8-417-278</t>
  </si>
  <si>
    <t>48-832-9923</t>
  </si>
  <si>
    <t>3-74-5329</t>
  </si>
  <si>
    <t>1-233-1427</t>
  </si>
  <si>
    <t>1-278-3842</t>
  </si>
  <si>
    <t>Combining TEXT and REPT Functions</t>
  </si>
  <si>
    <t>Overview of Padding Zeros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</si>
</sst>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-000\-0000"/>
    <numFmt numFmtId="165" formatCode="&quot;$&quot;#,##0.00"/>
    <numFmt numFmtId="166" formatCode="#;#;;@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9">
    <xf numFmtId="0" fontId="0" fillId="0" borderId="0" xfId="0"/>
    <xf numFmtId="0" fontId="0" fillId="0" borderId="2" xfId="0" applyBorder="1" applyAlignment="1">
      <alignment vertical="center"/>
    </xf>
    <xf numFmtId="0" fontId="0" fillId="0" borderId="2" xfId="0" applyBorder="1"/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0" xfId="0" applyNumberFormat="1"/>
    <xf numFmtId="49" fontId="0" fillId="0" borderId="2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49" fontId="0" fillId="0" borderId="2" xfId="0" quotePrefix="1" applyNumberFormat="1" applyBorder="1" applyAlignment="1">
      <alignment vertical="center"/>
    </xf>
    <xf numFmtId="164" fontId="0" fillId="0" borderId="0" xfId="0" applyNumberFormat="1"/>
    <xf numFmtId="164" fontId="0" fillId="0" borderId="2" xfId="0" applyNumberFormat="1" applyBorder="1"/>
    <xf numFmtId="165" fontId="0" fillId="0" borderId="2" xfId="0" applyNumberFormat="1" applyBorder="1"/>
    <xf numFmtId="166" fontId="0" fillId="0" borderId="2" xfId="0" applyNumberFormat="1" applyBorder="1"/>
    <xf numFmtId="165" fontId="0" fillId="0" borderId="0" xfId="0" applyNumberFormat="1"/>
    <xf numFmtId="0" fontId="2" fillId="0" borderId="0" xfId="0" applyFont="1" applyAlignment="1">
      <alignment horizontal="center" vertical="center"/>
    </xf>
    <xf numFmtId="0" fontId="1" fillId="3" borderId="1" xfId="1" applyFill="1" applyAlignment="1">
      <alignment horizontal="center"/>
    </xf>
    <xf numFmtId="0" fontId="4" fillId="0" borderId="0" xfId="0" quotePrefix="1" applyFont="1" applyAlignment="1">
      <alignment vertical="center"/>
    </xf>
    <xf numFmtId="0" fontId="0" fillId="0" borderId="2" xfId="0" applyNumberFormat="1" applyBorder="1" applyAlignment="1">
      <alignment horizontal="right" vertical="center"/>
    </xf>
  </cellXfs>
  <cellStyles count="2">
    <cellStyle name="Heading 1" xfId="1" builtinId="16"/>
    <cellStyle name="Normal" xfId="0" builtinId="0"/>
  </cellStyles>
  <dxfs count="5">
    <dxf>
      <numFmt numFmtId="165" formatCode="&quot;$&quot;#,##0.00"/>
    </dxf>
    <dxf>
      <numFmt numFmtId="0" formatCode="General"/>
    </dxf>
    <dxf>
      <numFmt numFmtId="0" formatCode="General"/>
    </dxf>
    <dxf>
      <numFmt numFmtId="0" formatCode="General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owerPivotData" Target="model/item.data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ER" refreshedDate="45085.351412384261" backgroundQuery="1" createdVersion="8" refreshedVersion="8" minRefreshableVersion="3" recordCount="0" supportSubquery="1" supportAdvancedDrill="1" xr:uid="{15E74025-B272-443A-852C-DD32863A93E6}">
  <cacheSource type="external" connectionId="3"/>
  <cacheFields count="1">
    <cacheField name="[Measures].[Leading Zeros]" caption="Leading Zeros" numFmtId="0" hierarchy="5" level="32767"/>
  </cacheFields>
  <cacheHierarchies count="10">
    <cacheHierarchy uniqueName="[Range].[Name]" caption="Name" attribute="1" defaultMemberUniqueName="[Range].[Name].[All]" allUniqueName="[Range].[Name].[All]" dimensionUniqueName="[Range]" displayFolder="" count="0" memberValueDatatype="130" unbalanced="0"/>
    <cacheHierarchy uniqueName="[Range].[ID]" caption="ID" attribute="1" defaultMemberUniqueName="[Range].[ID].[All]" allUniqueName="[Range].[ID].[All]" dimensionUniqueName="[Range]" displayFolder="" count="0" memberValueDatatype="20" unbalanced="0"/>
    <cacheHierarchy uniqueName="[Range].[Designation]" caption="Designation" attribute="1" defaultMemberUniqueName="[Range].[Designation].[All]" allUniqueName="[Range].[Designation].[All]" dimensionUniqueName="[Range]" displayFolder="" count="0" memberValueDatatype="130" unbalanced="0"/>
    <cacheHierarchy uniqueName="[Range].[Salary]" caption="Salary" attribute="1" defaultMemberUniqueName="[Range].[Salary].[All]" allUniqueName="[Range].[Salary].[All]" dimensionUniqueName="[Range]" displayFolder="" count="0" memberValueDatatype="20" unbalanced="0"/>
    <cacheHierarchy uniqueName="[Measures].[Sum of ID]" caption="Sum of ID" measure="1" displayFolder="" measureGroup="Range" count="0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Leading Zeros]" caption="Leading Zeros" measure="1" displayFolder="" measureGroup="Range" count="0" oneField="1">
      <fieldsUsage count="1">
        <fieldUsage x="0"/>
      </fieldsUsage>
    </cacheHierarchy>
    <cacheHierarchy uniqueName="[Measures].[Add Zeros]" caption="Add Zeros" measure="1" displayFolder="" measureGroup="Range" count="0"/>
    <cacheHierarchy uniqueName="[Measures].[Zeros]" caption="Zeros" measure="1" displayFolder="" measureGroup="Range" count="0"/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9AC884-6001-4903-883B-B1911E84E95D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G4:G5" firstHeaderRow="1" firstDataRow="1" firstDataCol="0"/>
  <pivotFields count="1">
    <pivotField dataField="1" subtotalTop="0" showAll="0" defaultSubtotal="0"/>
  </pivotFields>
  <rowItems count="1">
    <i/>
  </rowItems>
  <colItems count="1">
    <i/>
  </colItems>
  <dataFields count="1">
    <dataField fld="0" subtotal="count" baseField="0" baseItem="0"/>
  </dataFields>
  <pivotHierarchies count="10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DAX!$B$4:$E$20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B8A2612-AC9B-4FEC-B983-F7C3AE6C8B0A}" autoFormatId="16" applyNumberFormats="0" applyBorderFormats="0" applyFontFormats="0" applyPatternFormats="0" applyAlignmentFormats="0" applyWidthHeightFormats="0">
  <queryTableRefresh nextId="5">
    <queryTableFields count="4">
      <queryTableField id="1" name="ID" tableColumnId="1"/>
      <queryTableField id="2" name="Name" tableColumnId="2"/>
      <queryTableField id="3" name="Designation" tableColumnId="3"/>
      <queryTableField id="4" name="Salary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3BC57D8-FE05-44E6-9B38-AC665A66113E}" name="Table_Salary_Statement" displayName="Table_Salary_Statement" ref="B4:E20" tableType="queryTable" totalsRowShown="0" headerRowDxfId="4">
  <autoFilter ref="B4:E20" xr:uid="{A3BC57D8-FE05-44E6-9B38-AC665A66113E}"/>
  <tableColumns count="4">
    <tableColumn id="1" xr3:uid="{89CB3822-E9D6-4373-9DEE-352676A103FB}" uniqueName="1" name="ID" queryTableFieldId="1" dataDxfId="3"/>
    <tableColumn id="2" xr3:uid="{FFCA092C-9466-4EC8-A4B7-838FC489B28D}" uniqueName="2" name="Name" queryTableFieldId="2" dataDxfId="2"/>
    <tableColumn id="3" xr3:uid="{EF3EF715-F357-4020-A21A-FB8A9C1ED424}" uniqueName="3" name="Designation" queryTableFieldId="3" dataDxfId="1"/>
    <tableColumn id="4" xr3:uid="{1AEE9BE3-3371-41BA-A4CE-06AF2B087062}" uniqueName="4" name="Salary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0D9CC-E5FF-4DAB-A632-F0D661257552}">
  <dimension ref="B2:G21"/>
  <sheetViews>
    <sheetView showGridLines="0" workbookViewId="0">
      <selection activeCell="D5" sqref="D5:D20"/>
    </sheetView>
  </sheetViews>
  <sheetFormatPr defaultRowHeight="15" x14ac:dyDescent="0.25"/>
  <cols>
    <col min="1" max="1" width="2.28515625" customWidth="1"/>
    <col min="2" max="2" width="18.5703125" bestFit="1" customWidth="1"/>
    <col min="3" max="3" width="18.85546875" customWidth="1"/>
    <col min="4" max="4" width="17.42578125" customWidth="1"/>
    <col min="5" max="5" width="32.28515625" customWidth="1"/>
    <col min="6" max="6" width="39.5703125" customWidth="1"/>
    <col min="7" max="7" width="61.85546875" bestFit="1" customWidth="1"/>
  </cols>
  <sheetData>
    <row r="2" spans="2:7" ht="20.25" thickBot="1" x14ac:dyDescent="0.35">
      <c r="B2" s="16" t="s">
        <v>151</v>
      </c>
      <c r="C2" s="16"/>
      <c r="D2" s="16"/>
      <c r="E2" s="16"/>
    </row>
    <row r="3" spans="2:7" ht="15.75" thickTop="1" x14ac:dyDescent="0.25"/>
    <row r="4" spans="2:7" ht="15.75" x14ac:dyDescent="0.25">
      <c r="B4" s="3" t="s">
        <v>0</v>
      </c>
      <c r="C4" s="3" t="s">
        <v>37</v>
      </c>
      <c r="D4" s="3" t="s">
        <v>1</v>
      </c>
      <c r="E4" s="3" t="s">
        <v>38</v>
      </c>
      <c r="G4" s="4"/>
    </row>
    <row r="5" spans="2:7" x14ac:dyDescent="0.25">
      <c r="B5" s="1" t="s">
        <v>42</v>
      </c>
      <c r="C5" s="2" t="s">
        <v>15</v>
      </c>
      <c r="D5" s="7" t="s">
        <v>21</v>
      </c>
      <c r="E5" s="2" t="s">
        <v>48</v>
      </c>
      <c r="G5" s="4"/>
    </row>
    <row r="6" spans="2:7" x14ac:dyDescent="0.25">
      <c r="B6" s="1" t="s">
        <v>2</v>
      </c>
      <c r="C6" s="2" t="s">
        <v>39</v>
      </c>
      <c r="D6" s="7" t="s">
        <v>22</v>
      </c>
      <c r="E6" s="2" t="s">
        <v>49</v>
      </c>
      <c r="F6" s="6"/>
      <c r="G6" s="4"/>
    </row>
    <row r="7" spans="2:7" x14ac:dyDescent="0.25">
      <c r="B7" s="1" t="s">
        <v>3</v>
      </c>
      <c r="C7" s="2" t="s">
        <v>15</v>
      </c>
      <c r="D7" s="7" t="s">
        <v>23</v>
      </c>
      <c r="E7" s="2" t="s">
        <v>58</v>
      </c>
      <c r="G7" s="4"/>
    </row>
    <row r="8" spans="2:7" x14ac:dyDescent="0.25">
      <c r="B8" s="1" t="s">
        <v>4</v>
      </c>
      <c r="C8" s="2" t="s">
        <v>16</v>
      </c>
      <c r="D8" s="7" t="s">
        <v>24</v>
      </c>
      <c r="E8" s="2" t="s">
        <v>44</v>
      </c>
      <c r="G8" s="4"/>
    </row>
    <row r="9" spans="2:7" x14ac:dyDescent="0.25">
      <c r="B9" s="1" t="s">
        <v>43</v>
      </c>
      <c r="C9" s="2" t="s">
        <v>39</v>
      </c>
      <c r="D9" s="7" t="s">
        <v>25</v>
      </c>
      <c r="E9" s="2" t="s">
        <v>45</v>
      </c>
      <c r="G9" s="4"/>
    </row>
    <row r="10" spans="2:7" x14ac:dyDescent="0.25">
      <c r="B10" s="1" t="s">
        <v>5</v>
      </c>
      <c r="C10" s="2" t="s">
        <v>17</v>
      </c>
      <c r="D10" s="7" t="s">
        <v>26</v>
      </c>
      <c r="E10" s="2" t="s">
        <v>59</v>
      </c>
      <c r="G10" s="4"/>
    </row>
    <row r="11" spans="2:7" x14ac:dyDescent="0.25">
      <c r="B11" s="1" t="s">
        <v>6</v>
      </c>
      <c r="C11" s="2" t="s">
        <v>18</v>
      </c>
      <c r="D11" s="7" t="s">
        <v>27</v>
      </c>
      <c r="E11" s="2" t="s">
        <v>50</v>
      </c>
      <c r="G11" s="4"/>
    </row>
    <row r="12" spans="2:7" x14ac:dyDescent="0.25">
      <c r="B12" s="1" t="s">
        <v>7</v>
      </c>
      <c r="C12" s="2" t="s">
        <v>17</v>
      </c>
      <c r="D12" s="7" t="s">
        <v>28</v>
      </c>
      <c r="E12" s="2" t="s">
        <v>51</v>
      </c>
      <c r="G12" s="4"/>
    </row>
    <row r="13" spans="2:7" x14ac:dyDescent="0.25">
      <c r="B13" s="1" t="s">
        <v>40</v>
      </c>
      <c r="C13" s="2" t="s">
        <v>41</v>
      </c>
      <c r="D13" s="7" t="s">
        <v>29</v>
      </c>
      <c r="E13" s="2" t="s">
        <v>52</v>
      </c>
      <c r="G13" s="4"/>
    </row>
    <row r="14" spans="2:7" x14ac:dyDescent="0.25">
      <c r="B14" s="1" t="s">
        <v>8</v>
      </c>
      <c r="C14" s="2" t="s">
        <v>19</v>
      </c>
      <c r="D14" s="7" t="s">
        <v>30</v>
      </c>
      <c r="E14" s="2" t="s">
        <v>53</v>
      </c>
      <c r="G14" s="4"/>
    </row>
    <row r="15" spans="2:7" x14ac:dyDescent="0.25">
      <c r="B15" s="1" t="s">
        <v>9</v>
      </c>
      <c r="C15" s="2" t="s">
        <v>16</v>
      </c>
      <c r="D15" s="7" t="s">
        <v>31</v>
      </c>
      <c r="E15" s="2" t="s">
        <v>46</v>
      </c>
      <c r="G15" s="4"/>
    </row>
    <row r="16" spans="2:7" x14ac:dyDescent="0.25">
      <c r="B16" s="1" t="s">
        <v>10</v>
      </c>
      <c r="C16" s="2" t="s">
        <v>20</v>
      </c>
      <c r="D16" s="7" t="s">
        <v>32</v>
      </c>
      <c r="E16" s="2" t="s">
        <v>47</v>
      </c>
      <c r="G16" s="4"/>
    </row>
    <row r="17" spans="2:7" x14ac:dyDescent="0.25">
      <c r="B17" s="1" t="s">
        <v>11</v>
      </c>
      <c r="C17" s="2" t="s">
        <v>15</v>
      </c>
      <c r="D17" s="7" t="s">
        <v>33</v>
      </c>
      <c r="E17" s="2" t="s">
        <v>54</v>
      </c>
      <c r="G17" s="4"/>
    </row>
    <row r="18" spans="2:7" x14ac:dyDescent="0.25">
      <c r="B18" s="1" t="s">
        <v>12</v>
      </c>
      <c r="C18" s="2" t="s">
        <v>16</v>
      </c>
      <c r="D18" s="7" t="s">
        <v>34</v>
      </c>
      <c r="E18" s="2" t="s">
        <v>55</v>
      </c>
      <c r="G18" s="4"/>
    </row>
    <row r="19" spans="2:7" x14ac:dyDescent="0.25">
      <c r="B19" s="1" t="s">
        <v>13</v>
      </c>
      <c r="C19" s="2" t="s">
        <v>39</v>
      </c>
      <c r="D19" s="7" t="s">
        <v>35</v>
      </c>
      <c r="E19" s="2" t="s">
        <v>56</v>
      </c>
    </row>
    <row r="20" spans="2:7" x14ac:dyDescent="0.25">
      <c r="B20" s="1" t="s">
        <v>14</v>
      </c>
      <c r="C20" s="2" t="s">
        <v>17</v>
      </c>
      <c r="D20" s="7" t="s">
        <v>36</v>
      </c>
      <c r="E20" s="2" t="s">
        <v>57</v>
      </c>
    </row>
    <row r="21" spans="2:7" ht="150.75" customHeight="1" x14ac:dyDescent="0.25"/>
  </sheetData>
  <mergeCells count="1">
    <mergeCell ref="B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A5693-346B-488B-9AC1-62409A953EDC}">
  <dimension ref="B2:L21"/>
  <sheetViews>
    <sheetView showGridLines="0" workbookViewId="0">
      <selection activeCell="G2" sqref="G2:L20"/>
    </sheetView>
  </sheetViews>
  <sheetFormatPr defaultRowHeight="15" x14ac:dyDescent="0.25"/>
  <cols>
    <col min="1" max="1" width="2.28515625" customWidth="1"/>
    <col min="2" max="2" width="18.5703125" bestFit="1" customWidth="1"/>
    <col min="3" max="3" width="11" customWidth="1"/>
    <col min="4" max="4" width="18.85546875" customWidth="1"/>
    <col min="5" max="5" width="14.140625" customWidth="1"/>
    <col min="6" max="6" width="23.140625" customWidth="1"/>
    <col min="7" max="7" width="21.28515625" customWidth="1"/>
    <col min="8" max="8" width="22" customWidth="1"/>
    <col min="9" max="9" width="10.42578125" customWidth="1"/>
    <col min="10" max="10" width="18.42578125" bestFit="1" customWidth="1"/>
    <col min="11" max="11" width="10.140625" bestFit="1" customWidth="1"/>
    <col min="12" max="12" width="22.42578125" bestFit="1" customWidth="1"/>
  </cols>
  <sheetData>
    <row r="2" spans="2:12" ht="20.25" thickBot="1" x14ac:dyDescent="0.35">
      <c r="B2" s="16" t="s">
        <v>87</v>
      </c>
      <c r="C2" s="16"/>
      <c r="D2" s="16"/>
      <c r="E2" s="16"/>
      <c r="F2" s="16"/>
      <c r="H2" s="16" t="s">
        <v>131</v>
      </c>
      <c r="I2" s="16"/>
      <c r="J2" s="16"/>
      <c r="K2" s="16"/>
      <c r="L2" s="16"/>
    </row>
    <row r="3" spans="2:12" ht="15.75" thickTop="1" x14ac:dyDescent="0.25"/>
    <row r="4" spans="2:12" ht="15.75" x14ac:dyDescent="0.25">
      <c r="B4" s="3" t="s">
        <v>0</v>
      </c>
      <c r="C4" s="3" t="s">
        <v>63</v>
      </c>
      <c r="D4" s="3" t="s">
        <v>37</v>
      </c>
      <c r="E4" s="3" t="s">
        <v>64</v>
      </c>
      <c r="F4" s="3" t="s">
        <v>86</v>
      </c>
      <c r="H4" s="3" t="s">
        <v>0</v>
      </c>
      <c r="I4" s="3" t="s">
        <v>63</v>
      </c>
      <c r="J4" s="3" t="s">
        <v>37</v>
      </c>
      <c r="K4" s="3" t="s">
        <v>64</v>
      </c>
      <c r="L4" s="3" t="s">
        <v>86</v>
      </c>
    </row>
    <row r="5" spans="2:12" x14ac:dyDescent="0.25">
      <c r="B5" s="1" t="s">
        <v>42</v>
      </c>
      <c r="C5" s="7" t="s">
        <v>66</v>
      </c>
      <c r="D5" s="2" t="s">
        <v>15</v>
      </c>
      <c r="E5" s="12">
        <v>82694</v>
      </c>
      <c r="F5" s="2" t="str">
        <f>CONCATENATE("00",C5)</f>
        <v>0047275</v>
      </c>
      <c r="H5" s="1" t="s">
        <v>42</v>
      </c>
      <c r="I5" s="7" t="s">
        <v>66</v>
      </c>
      <c r="J5" s="2" t="s">
        <v>15</v>
      </c>
      <c r="K5" s="12">
        <v>82694</v>
      </c>
      <c r="L5" s="2"/>
    </row>
    <row r="6" spans="2:12" x14ac:dyDescent="0.25">
      <c r="B6" s="1" t="s">
        <v>2</v>
      </c>
      <c r="C6" s="7" t="s">
        <v>67</v>
      </c>
      <c r="D6" s="2" t="s">
        <v>39</v>
      </c>
      <c r="E6" s="12">
        <v>58113</v>
      </c>
      <c r="F6" s="2" t="str">
        <f t="shared" ref="F6:F20" si="0">CONCATENATE("00",C6)</f>
        <v>0021627</v>
      </c>
      <c r="H6" s="1" t="s">
        <v>2</v>
      </c>
      <c r="I6" s="7" t="s">
        <v>67</v>
      </c>
      <c r="J6" s="2" t="s">
        <v>39</v>
      </c>
      <c r="K6" s="12">
        <v>58113</v>
      </c>
      <c r="L6" s="2"/>
    </row>
    <row r="7" spans="2:12" x14ac:dyDescent="0.25">
      <c r="B7" s="1" t="s">
        <v>3</v>
      </c>
      <c r="C7" s="7" t="s">
        <v>68</v>
      </c>
      <c r="D7" s="2" t="s">
        <v>15</v>
      </c>
      <c r="E7" s="12">
        <v>21226</v>
      </c>
      <c r="F7" s="2" t="str">
        <f t="shared" si="0"/>
        <v>0093808</v>
      </c>
      <c r="H7" s="1" t="s">
        <v>3</v>
      </c>
      <c r="I7" s="7" t="s">
        <v>68</v>
      </c>
      <c r="J7" s="2" t="s">
        <v>15</v>
      </c>
      <c r="K7" s="12">
        <v>21226</v>
      </c>
      <c r="L7" s="2"/>
    </row>
    <row r="8" spans="2:12" x14ac:dyDescent="0.25">
      <c r="B8" s="1" t="s">
        <v>4</v>
      </c>
      <c r="C8" s="7" t="s">
        <v>69</v>
      </c>
      <c r="D8" s="2" t="s">
        <v>16</v>
      </c>
      <c r="E8" s="12">
        <v>68716</v>
      </c>
      <c r="F8" s="2" t="str">
        <f t="shared" si="0"/>
        <v>0029424</v>
      </c>
      <c r="H8" s="1" t="s">
        <v>4</v>
      </c>
      <c r="I8" s="7" t="s">
        <v>69</v>
      </c>
      <c r="J8" s="2" t="s">
        <v>16</v>
      </c>
      <c r="K8" s="12">
        <v>68716</v>
      </c>
      <c r="L8" s="2"/>
    </row>
    <row r="9" spans="2:12" x14ac:dyDescent="0.25">
      <c r="B9" s="1" t="s">
        <v>43</v>
      </c>
      <c r="C9" s="7" t="s">
        <v>70</v>
      </c>
      <c r="D9" s="2" t="s">
        <v>39</v>
      </c>
      <c r="E9" s="12">
        <v>97385</v>
      </c>
      <c r="F9" s="2" t="str">
        <f t="shared" si="0"/>
        <v>0040655</v>
      </c>
      <c r="H9" s="1" t="s">
        <v>43</v>
      </c>
      <c r="I9" s="7" t="s">
        <v>70</v>
      </c>
      <c r="J9" s="2" t="s">
        <v>39</v>
      </c>
      <c r="K9" s="12">
        <v>97385</v>
      </c>
      <c r="L9" s="2"/>
    </row>
    <row r="10" spans="2:12" x14ac:dyDescent="0.25">
      <c r="B10" s="1" t="s">
        <v>5</v>
      </c>
      <c r="C10" s="7" t="s">
        <v>71</v>
      </c>
      <c r="D10" s="2" t="s">
        <v>17</v>
      </c>
      <c r="E10" s="12">
        <v>54256</v>
      </c>
      <c r="F10" s="2" t="str">
        <f t="shared" si="0"/>
        <v>0065165</v>
      </c>
      <c r="H10" s="1" t="s">
        <v>5</v>
      </c>
      <c r="I10" s="7" t="s">
        <v>71</v>
      </c>
      <c r="J10" s="2" t="s">
        <v>17</v>
      </c>
      <c r="K10" s="12">
        <v>54256</v>
      </c>
      <c r="L10" s="2"/>
    </row>
    <row r="11" spans="2:12" x14ac:dyDescent="0.25">
      <c r="B11" s="1" t="s">
        <v>6</v>
      </c>
      <c r="C11" s="7" t="s">
        <v>72</v>
      </c>
      <c r="D11" s="2" t="s">
        <v>18</v>
      </c>
      <c r="E11" s="12">
        <v>80799</v>
      </c>
      <c r="F11" s="2" t="str">
        <f t="shared" si="0"/>
        <v>0083652</v>
      </c>
      <c r="H11" s="1" t="s">
        <v>6</v>
      </c>
      <c r="I11" s="7" t="s">
        <v>72</v>
      </c>
      <c r="J11" s="2" t="s">
        <v>18</v>
      </c>
      <c r="K11" s="12">
        <v>80799</v>
      </c>
      <c r="L11" s="2"/>
    </row>
    <row r="12" spans="2:12" x14ac:dyDescent="0.25">
      <c r="B12" s="1" t="s">
        <v>7</v>
      </c>
      <c r="C12" s="7" t="s">
        <v>73</v>
      </c>
      <c r="D12" s="2" t="s">
        <v>17</v>
      </c>
      <c r="E12" s="12">
        <v>19954</v>
      </c>
      <c r="F12" s="2" t="str">
        <f t="shared" si="0"/>
        <v>0055878</v>
      </c>
      <c r="H12" s="1" t="s">
        <v>7</v>
      </c>
      <c r="I12" s="7" t="s">
        <v>73</v>
      </c>
      <c r="J12" s="2" t="s">
        <v>17</v>
      </c>
      <c r="K12" s="12">
        <v>19954</v>
      </c>
      <c r="L12" s="2"/>
    </row>
    <row r="13" spans="2:12" x14ac:dyDescent="0.25">
      <c r="B13" s="1" t="s">
        <v>40</v>
      </c>
      <c r="C13" s="7" t="s">
        <v>74</v>
      </c>
      <c r="D13" s="2" t="s">
        <v>41</v>
      </c>
      <c r="E13" s="12">
        <v>34146</v>
      </c>
      <c r="F13" s="2" t="str">
        <f t="shared" si="0"/>
        <v>0016169</v>
      </c>
      <c r="H13" s="1" t="s">
        <v>40</v>
      </c>
      <c r="I13" s="7" t="s">
        <v>74</v>
      </c>
      <c r="J13" s="2" t="s">
        <v>41</v>
      </c>
      <c r="K13" s="12">
        <v>34146</v>
      </c>
      <c r="L13" s="2"/>
    </row>
    <row r="14" spans="2:12" x14ac:dyDescent="0.25">
      <c r="B14" s="1" t="s">
        <v>8</v>
      </c>
      <c r="C14" s="7" t="s">
        <v>75</v>
      </c>
      <c r="D14" s="2" t="s">
        <v>19</v>
      </c>
      <c r="E14" s="12">
        <v>20740</v>
      </c>
      <c r="F14" s="2" t="str">
        <f t="shared" si="0"/>
        <v>0014400</v>
      </c>
      <c r="H14" s="1" t="s">
        <v>8</v>
      </c>
      <c r="I14" s="7" t="s">
        <v>75</v>
      </c>
      <c r="J14" s="2" t="s">
        <v>19</v>
      </c>
      <c r="K14" s="12">
        <v>20740</v>
      </c>
      <c r="L14" s="2"/>
    </row>
    <row r="15" spans="2:12" x14ac:dyDescent="0.25">
      <c r="B15" s="1" t="s">
        <v>9</v>
      </c>
      <c r="C15" s="7" t="s">
        <v>76</v>
      </c>
      <c r="D15" s="2" t="s">
        <v>16</v>
      </c>
      <c r="E15" s="12">
        <v>81743</v>
      </c>
      <c r="F15" s="2" t="str">
        <f t="shared" si="0"/>
        <v>0034231</v>
      </c>
      <c r="H15" s="1" t="s">
        <v>9</v>
      </c>
      <c r="I15" s="7" t="s">
        <v>76</v>
      </c>
      <c r="J15" s="2" t="s">
        <v>16</v>
      </c>
      <c r="K15" s="12">
        <v>81743</v>
      </c>
      <c r="L15" s="2"/>
    </row>
    <row r="16" spans="2:12" x14ac:dyDescent="0.25">
      <c r="B16" s="1" t="s">
        <v>10</v>
      </c>
      <c r="C16" s="7" t="s">
        <v>77</v>
      </c>
      <c r="D16" s="2" t="s">
        <v>20</v>
      </c>
      <c r="E16" s="12">
        <v>99884</v>
      </c>
      <c r="F16" s="2" t="str">
        <f t="shared" si="0"/>
        <v>0015801</v>
      </c>
      <c r="H16" s="1" t="s">
        <v>10</v>
      </c>
      <c r="I16" s="7" t="s">
        <v>77</v>
      </c>
      <c r="J16" s="2" t="s">
        <v>20</v>
      </c>
      <c r="K16" s="12">
        <v>99884</v>
      </c>
      <c r="L16" s="2"/>
    </row>
    <row r="17" spans="2:12" x14ac:dyDescent="0.25">
      <c r="B17" s="1" t="s">
        <v>11</v>
      </c>
      <c r="C17" s="7" t="s">
        <v>78</v>
      </c>
      <c r="D17" s="2" t="s">
        <v>15</v>
      </c>
      <c r="E17" s="12">
        <v>57432</v>
      </c>
      <c r="F17" s="2" t="str">
        <f t="shared" si="0"/>
        <v>0090444</v>
      </c>
      <c r="H17" s="1" t="s">
        <v>11</v>
      </c>
      <c r="I17" s="7" t="s">
        <v>78</v>
      </c>
      <c r="J17" s="2" t="s">
        <v>15</v>
      </c>
      <c r="K17" s="12">
        <v>57432</v>
      </c>
      <c r="L17" s="2"/>
    </row>
    <row r="18" spans="2:12" x14ac:dyDescent="0.25">
      <c r="B18" s="1" t="s">
        <v>12</v>
      </c>
      <c r="C18" s="7" t="s">
        <v>79</v>
      </c>
      <c r="D18" s="2" t="s">
        <v>16</v>
      </c>
      <c r="E18" s="12">
        <v>26537</v>
      </c>
      <c r="F18" s="2" t="str">
        <f t="shared" si="0"/>
        <v>0056489</v>
      </c>
      <c r="H18" s="1" t="s">
        <v>12</v>
      </c>
      <c r="I18" s="7" t="s">
        <v>79</v>
      </c>
      <c r="J18" s="2" t="s">
        <v>16</v>
      </c>
      <c r="K18" s="12">
        <v>26537</v>
      </c>
      <c r="L18" s="2"/>
    </row>
    <row r="19" spans="2:12" x14ac:dyDescent="0.25">
      <c r="B19" s="1" t="s">
        <v>13</v>
      </c>
      <c r="C19" s="7" t="s">
        <v>80</v>
      </c>
      <c r="D19" s="2" t="s">
        <v>39</v>
      </c>
      <c r="E19" s="12">
        <v>72420</v>
      </c>
      <c r="F19" s="2" t="str">
        <f t="shared" si="0"/>
        <v>0055796</v>
      </c>
      <c r="H19" s="1" t="s">
        <v>13</v>
      </c>
      <c r="I19" s="7" t="s">
        <v>80</v>
      </c>
      <c r="J19" s="2" t="s">
        <v>39</v>
      </c>
      <c r="K19" s="12">
        <v>72420</v>
      </c>
      <c r="L19" s="2"/>
    </row>
    <row r="20" spans="2:12" x14ac:dyDescent="0.25">
      <c r="B20" s="1" t="s">
        <v>14</v>
      </c>
      <c r="C20" s="7" t="s">
        <v>81</v>
      </c>
      <c r="D20" s="2" t="s">
        <v>17</v>
      </c>
      <c r="E20" s="12">
        <v>63593</v>
      </c>
      <c r="F20" s="2" t="str">
        <f t="shared" si="0"/>
        <v>0025037</v>
      </c>
      <c r="H20" s="1" t="s">
        <v>14</v>
      </c>
      <c r="I20" s="7" t="s">
        <v>81</v>
      </c>
      <c r="J20" s="2" t="s">
        <v>17</v>
      </c>
      <c r="K20" s="12">
        <v>63593</v>
      </c>
      <c r="L20" s="2"/>
    </row>
    <row r="21" spans="2:12" ht="150.75" customHeight="1" x14ac:dyDescent="0.25"/>
  </sheetData>
  <mergeCells count="2">
    <mergeCell ref="B2:F2"/>
    <mergeCell ref="H2:L2"/>
  </mergeCells>
  <pageMargins left="0.7" right="0.7" top="0.75" bottom="0.75" header="0.3" footer="0.3"/>
  <ignoredErrors>
    <ignoredError sqref="C5:C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E960-DBEA-466A-9547-B7DF009E0A65}">
  <dimension ref="B2:L21"/>
  <sheetViews>
    <sheetView showGridLines="0" workbookViewId="0">
      <selection activeCell="G2" sqref="G2:L20"/>
    </sheetView>
  </sheetViews>
  <sheetFormatPr defaultRowHeight="15" x14ac:dyDescent="0.25"/>
  <cols>
    <col min="1" max="1" width="2.28515625" customWidth="1"/>
    <col min="2" max="2" width="18.5703125" bestFit="1" customWidth="1"/>
    <col min="3" max="3" width="11" customWidth="1"/>
    <col min="4" max="4" width="18.85546875" customWidth="1"/>
    <col min="5" max="5" width="14.140625" customWidth="1"/>
    <col min="6" max="6" width="23.140625" customWidth="1"/>
    <col min="7" max="7" width="21.28515625" customWidth="1"/>
    <col min="8" max="8" width="22" customWidth="1"/>
    <col min="9" max="9" width="10.42578125" customWidth="1"/>
    <col min="10" max="10" width="18.42578125" bestFit="1" customWidth="1"/>
    <col min="11" max="11" width="10.140625" bestFit="1" customWidth="1"/>
    <col min="12" max="12" width="22.42578125" bestFit="1" customWidth="1"/>
  </cols>
  <sheetData>
    <row r="2" spans="2:12" ht="20.25" thickBot="1" x14ac:dyDescent="0.35">
      <c r="B2" s="16" t="s">
        <v>88</v>
      </c>
      <c r="C2" s="16"/>
      <c r="D2" s="16"/>
      <c r="E2" s="16"/>
      <c r="F2" s="16"/>
      <c r="H2" s="16" t="s">
        <v>131</v>
      </c>
      <c r="I2" s="16"/>
      <c r="J2" s="16"/>
      <c r="K2" s="16"/>
      <c r="L2" s="16"/>
    </row>
    <row r="3" spans="2:12" ht="15.75" thickTop="1" x14ac:dyDescent="0.25"/>
    <row r="4" spans="2:12" ht="15.75" x14ac:dyDescent="0.25">
      <c r="B4" s="3" t="s">
        <v>0</v>
      </c>
      <c r="C4" s="3" t="s">
        <v>63</v>
      </c>
      <c r="D4" s="3" t="s">
        <v>37</v>
      </c>
      <c r="E4" s="3" t="s">
        <v>64</v>
      </c>
      <c r="F4" s="3" t="s">
        <v>86</v>
      </c>
      <c r="H4" s="3" t="s">
        <v>0</v>
      </c>
      <c r="I4" s="3" t="s">
        <v>63</v>
      </c>
      <c r="J4" s="3" t="s">
        <v>37</v>
      </c>
      <c r="K4" s="3" t="s">
        <v>64</v>
      </c>
      <c r="L4" s="3" t="s">
        <v>86</v>
      </c>
    </row>
    <row r="5" spans="2:12" x14ac:dyDescent="0.25">
      <c r="B5" s="1" t="s">
        <v>42</v>
      </c>
      <c r="C5" s="7" t="s">
        <v>66</v>
      </c>
      <c r="D5" s="2" t="s">
        <v>15</v>
      </c>
      <c r="E5" s="12">
        <v>82694</v>
      </c>
      <c r="F5" s="2" t="str">
        <f>REPT(0,7-LEN(C5))&amp;C5</f>
        <v>0047275</v>
      </c>
      <c r="H5" s="1" t="s">
        <v>42</v>
      </c>
      <c r="I5" s="7" t="s">
        <v>66</v>
      </c>
      <c r="J5" s="2" t="s">
        <v>15</v>
      </c>
      <c r="K5" s="12">
        <v>82694</v>
      </c>
      <c r="L5" s="2"/>
    </row>
    <row r="6" spans="2:12" x14ac:dyDescent="0.25">
      <c r="B6" s="1" t="s">
        <v>2</v>
      </c>
      <c r="C6" s="7" t="s">
        <v>67</v>
      </c>
      <c r="D6" s="2" t="s">
        <v>39</v>
      </c>
      <c r="E6" s="12">
        <v>58113</v>
      </c>
      <c r="F6" s="2" t="str">
        <f t="shared" ref="F6:F20" si="0">REPT(0,7-LEN(C6))&amp;C6</f>
        <v>0021627</v>
      </c>
      <c r="H6" s="1" t="s">
        <v>2</v>
      </c>
      <c r="I6" s="7" t="s">
        <v>67</v>
      </c>
      <c r="J6" s="2" t="s">
        <v>39</v>
      </c>
      <c r="K6" s="12">
        <v>58113</v>
      </c>
      <c r="L6" s="2"/>
    </row>
    <row r="7" spans="2:12" x14ac:dyDescent="0.25">
      <c r="B7" s="1" t="s">
        <v>3</v>
      </c>
      <c r="C7" s="7" t="s">
        <v>68</v>
      </c>
      <c r="D7" s="2" t="s">
        <v>15</v>
      </c>
      <c r="E7" s="12">
        <v>21226</v>
      </c>
      <c r="F7" s="2" t="str">
        <f t="shared" si="0"/>
        <v>0093808</v>
      </c>
      <c r="H7" s="1" t="s">
        <v>3</v>
      </c>
      <c r="I7" s="7" t="s">
        <v>68</v>
      </c>
      <c r="J7" s="2" t="s">
        <v>15</v>
      </c>
      <c r="K7" s="12">
        <v>21226</v>
      </c>
      <c r="L7" s="2"/>
    </row>
    <row r="8" spans="2:12" x14ac:dyDescent="0.25">
      <c r="B8" s="1" t="s">
        <v>4</v>
      </c>
      <c r="C8" s="7" t="s">
        <v>69</v>
      </c>
      <c r="D8" s="2" t="s">
        <v>16</v>
      </c>
      <c r="E8" s="12">
        <v>68716</v>
      </c>
      <c r="F8" s="2" t="str">
        <f t="shared" si="0"/>
        <v>0029424</v>
      </c>
      <c r="H8" s="1" t="s">
        <v>4</v>
      </c>
      <c r="I8" s="7" t="s">
        <v>69</v>
      </c>
      <c r="J8" s="2" t="s">
        <v>16</v>
      </c>
      <c r="K8" s="12">
        <v>68716</v>
      </c>
      <c r="L8" s="2"/>
    </row>
    <row r="9" spans="2:12" x14ac:dyDescent="0.25">
      <c r="B9" s="1" t="s">
        <v>43</v>
      </c>
      <c r="C9" s="7" t="s">
        <v>70</v>
      </c>
      <c r="D9" s="2" t="s">
        <v>39</v>
      </c>
      <c r="E9" s="12">
        <v>97385</v>
      </c>
      <c r="F9" s="2" t="str">
        <f t="shared" si="0"/>
        <v>0040655</v>
      </c>
      <c r="H9" s="1" t="s">
        <v>43</v>
      </c>
      <c r="I9" s="7" t="s">
        <v>70</v>
      </c>
      <c r="J9" s="2" t="s">
        <v>39</v>
      </c>
      <c r="K9" s="12">
        <v>97385</v>
      </c>
      <c r="L9" s="2"/>
    </row>
    <row r="10" spans="2:12" x14ac:dyDescent="0.25">
      <c r="B10" s="1" t="s">
        <v>5</v>
      </c>
      <c r="C10" s="7" t="s">
        <v>71</v>
      </c>
      <c r="D10" s="2" t="s">
        <v>17</v>
      </c>
      <c r="E10" s="12">
        <v>54256</v>
      </c>
      <c r="F10" s="2" t="str">
        <f t="shared" si="0"/>
        <v>0065165</v>
      </c>
      <c r="H10" s="1" t="s">
        <v>5</v>
      </c>
      <c r="I10" s="7" t="s">
        <v>71</v>
      </c>
      <c r="J10" s="2" t="s">
        <v>17</v>
      </c>
      <c r="K10" s="12">
        <v>54256</v>
      </c>
      <c r="L10" s="2"/>
    </row>
    <row r="11" spans="2:12" x14ac:dyDescent="0.25">
      <c r="B11" s="1" t="s">
        <v>6</v>
      </c>
      <c r="C11" s="7" t="s">
        <v>72</v>
      </c>
      <c r="D11" s="2" t="s">
        <v>18</v>
      </c>
      <c r="E11" s="12">
        <v>80799</v>
      </c>
      <c r="F11" s="2" t="str">
        <f t="shared" si="0"/>
        <v>0083652</v>
      </c>
      <c r="H11" s="1" t="s">
        <v>6</v>
      </c>
      <c r="I11" s="7" t="s">
        <v>72</v>
      </c>
      <c r="J11" s="2" t="s">
        <v>18</v>
      </c>
      <c r="K11" s="12">
        <v>80799</v>
      </c>
      <c r="L11" s="2"/>
    </row>
    <row r="12" spans="2:12" x14ac:dyDescent="0.25">
      <c r="B12" s="1" t="s">
        <v>7</v>
      </c>
      <c r="C12" s="7" t="s">
        <v>73</v>
      </c>
      <c r="D12" s="2" t="s">
        <v>17</v>
      </c>
      <c r="E12" s="12">
        <v>19954</v>
      </c>
      <c r="F12" s="2" t="str">
        <f t="shared" si="0"/>
        <v>0055878</v>
      </c>
      <c r="H12" s="1" t="s">
        <v>7</v>
      </c>
      <c r="I12" s="7" t="s">
        <v>73</v>
      </c>
      <c r="J12" s="2" t="s">
        <v>17</v>
      </c>
      <c r="K12" s="12">
        <v>19954</v>
      </c>
      <c r="L12" s="2"/>
    </row>
    <row r="13" spans="2:12" x14ac:dyDescent="0.25">
      <c r="B13" s="1" t="s">
        <v>40</v>
      </c>
      <c r="C13" s="7" t="s">
        <v>74</v>
      </c>
      <c r="D13" s="2" t="s">
        <v>41</v>
      </c>
      <c r="E13" s="12">
        <v>34146</v>
      </c>
      <c r="F13" s="2" t="str">
        <f t="shared" si="0"/>
        <v>0016169</v>
      </c>
      <c r="H13" s="1" t="s">
        <v>40</v>
      </c>
      <c r="I13" s="7" t="s">
        <v>74</v>
      </c>
      <c r="J13" s="2" t="s">
        <v>41</v>
      </c>
      <c r="K13" s="12">
        <v>34146</v>
      </c>
      <c r="L13" s="2"/>
    </row>
    <row r="14" spans="2:12" x14ac:dyDescent="0.25">
      <c r="B14" s="1" t="s">
        <v>8</v>
      </c>
      <c r="C14" s="7" t="s">
        <v>75</v>
      </c>
      <c r="D14" s="2" t="s">
        <v>19</v>
      </c>
      <c r="E14" s="12">
        <v>20740</v>
      </c>
      <c r="F14" s="2" t="str">
        <f t="shared" si="0"/>
        <v>0014400</v>
      </c>
      <c r="H14" s="1" t="s">
        <v>8</v>
      </c>
      <c r="I14" s="7" t="s">
        <v>75</v>
      </c>
      <c r="J14" s="2" t="s">
        <v>19</v>
      </c>
      <c r="K14" s="12">
        <v>20740</v>
      </c>
      <c r="L14" s="2"/>
    </row>
    <row r="15" spans="2:12" x14ac:dyDescent="0.25">
      <c r="B15" s="1" t="s">
        <v>9</v>
      </c>
      <c r="C15" s="7" t="s">
        <v>76</v>
      </c>
      <c r="D15" s="2" t="s">
        <v>16</v>
      </c>
      <c r="E15" s="12">
        <v>81743</v>
      </c>
      <c r="F15" s="2" t="str">
        <f t="shared" si="0"/>
        <v>0034231</v>
      </c>
      <c r="H15" s="1" t="s">
        <v>9</v>
      </c>
      <c r="I15" s="7" t="s">
        <v>76</v>
      </c>
      <c r="J15" s="2" t="s">
        <v>16</v>
      </c>
      <c r="K15" s="12">
        <v>81743</v>
      </c>
      <c r="L15" s="2"/>
    </row>
    <row r="16" spans="2:12" x14ac:dyDescent="0.25">
      <c r="B16" s="1" t="s">
        <v>10</v>
      </c>
      <c r="C16" s="7" t="s">
        <v>77</v>
      </c>
      <c r="D16" s="2" t="s">
        <v>20</v>
      </c>
      <c r="E16" s="12">
        <v>99884</v>
      </c>
      <c r="F16" s="2" t="str">
        <f t="shared" si="0"/>
        <v>0015801</v>
      </c>
      <c r="H16" s="1" t="s">
        <v>10</v>
      </c>
      <c r="I16" s="7" t="s">
        <v>77</v>
      </c>
      <c r="J16" s="2" t="s">
        <v>20</v>
      </c>
      <c r="K16" s="12">
        <v>99884</v>
      </c>
      <c r="L16" s="2"/>
    </row>
    <row r="17" spans="2:12" x14ac:dyDescent="0.25">
      <c r="B17" s="1" t="s">
        <v>11</v>
      </c>
      <c r="C17" s="7" t="s">
        <v>78</v>
      </c>
      <c r="D17" s="2" t="s">
        <v>15</v>
      </c>
      <c r="E17" s="12">
        <v>57432</v>
      </c>
      <c r="F17" s="2" t="str">
        <f t="shared" si="0"/>
        <v>0090444</v>
      </c>
      <c r="H17" s="1" t="s">
        <v>11</v>
      </c>
      <c r="I17" s="7" t="s">
        <v>78</v>
      </c>
      <c r="J17" s="2" t="s">
        <v>15</v>
      </c>
      <c r="K17" s="12">
        <v>57432</v>
      </c>
      <c r="L17" s="2"/>
    </row>
    <row r="18" spans="2:12" x14ac:dyDescent="0.25">
      <c r="B18" s="1" t="s">
        <v>12</v>
      </c>
      <c r="C18" s="7" t="s">
        <v>79</v>
      </c>
      <c r="D18" s="2" t="s">
        <v>16</v>
      </c>
      <c r="E18" s="12">
        <v>26537</v>
      </c>
      <c r="F18" s="2" t="str">
        <f t="shared" si="0"/>
        <v>0056489</v>
      </c>
      <c r="H18" s="1" t="s">
        <v>12</v>
      </c>
      <c r="I18" s="7" t="s">
        <v>79</v>
      </c>
      <c r="J18" s="2" t="s">
        <v>16</v>
      </c>
      <c r="K18" s="12">
        <v>26537</v>
      </c>
      <c r="L18" s="2"/>
    </row>
    <row r="19" spans="2:12" x14ac:dyDescent="0.25">
      <c r="B19" s="1" t="s">
        <v>13</v>
      </c>
      <c r="C19" s="7" t="s">
        <v>80</v>
      </c>
      <c r="D19" s="2" t="s">
        <v>39</v>
      </c>
      <c r="E19" s="12">
        <v>72420</v>
      </c>
      <c r="F19" s="2" t="str">
        <f t="shared" si="0"/>
        <v>0055796</v>
      </c>
      <c r="H19" s="1" t="s">
        <v>13</v>
      </c>
      <c r="I19" s="7" t="s">
        <v>80</v>
      </c>
      <c r="J19" s="2" t="s">
        <v>39</v>
      </c>
      <c r="K19" s="12">
        <v>72420</v>
      </c>
      <c r="L19" s="2"/>
    </row>
    <row r="20" spans="2:12" x14ac:dyDescent="0.25">
      <c r="B20" s="1" t="s">
        <v>14</v>
      </c>
      <c r="C20" s="7" t="s">
        <v>81</v>
      </c>
      <c r="D20" s="2" t="s">
        <v>17</v>
      </c>
      <c r="E20" s="12">
        <v>63593</v>
      </c>
      <c r="F20" s="2" t="str">
        <f t="shared" si="0"/>
        <v>0025037</v>
      </c>
      <c r="H20" s="1" t="s">
        <v>14</v>
      </c>
      <c r="I20" s="7" t="s">
        <v>81</v>
      </c>
      <c r="J20" s="2" t="s">
        <v>17</v>
      </c>
      <c r="K20" s="12">
        <v>63593</v>
      </c>
      <c r="L20" s="2"/>
    </row>
    <row r="21" spans="2:12" ht="150.75" customHeight="1" x14ac:dyDescent="0.25"/>
  </sheetData>
  <mergeCells count="2">
    <mergeCell ref="B2:F2"/>
    <mergeCell ref="H2:L2"/>
  </mergeCells>
  <pageMargins left="0.7" right="0.7" top="0.75" bottom="0.75" header="0.3" footer="0.3"/>
  <ignoredErrors>
    <ignoredError sqref="C5:C2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E962A-EC4C-4724-8651-03E475F7B8AC}">
  <dimension ref="B2:L21"/>
  <sheetViews>
    <sheetView showGridLines="0" topLeftCell="E1" workbookViewId="0">
      <selection activeCell="G2" sqref="G2:L20"/>
    </sheetView>
  </sheetViews>
  <sheetFormatPr defaultRowHeight="15" x14ac:dyDescent="0.25"/>
  <cols>
    <col min="1" max="1" width="2.28515625" customWidth="1"/>
    <col min="2" max="2" width="18.5703125" bestFit="1" customWidth="1"/>
    <col min="3" max="3" width="11" customWidth="1"/>
    <col min="4" max="4" width="18.85546875" customWidth="1"/>
    <col min="5" max="5" width="14.140625" customWidth="1"/>
    <col min="6" max="6" width="23.140625" customWidth="1"/>
    <col min="7" max="7" width="21.28515625" customWidth="1"/>
    <col min="8" max="8" width="22" customWidth="1"/>
    <col min="9" max="9" width="10.42578125" customWidth="1"/>
    <col min="10" max="10" width="18.42578125" bestFit="1" customWidth="1"/>
    <col min="11" max="11" width="10.140625" bestFit="1" customWidth="1"/>
    <col min="12" max="12" width="22.42578125" bestFit="1" customWidth="1"/>
  </cols>
  <sheetData>
    <row r="2" spans="2:12" ht="20.25" thickBot="1" x14ac:dyDescent="0.35">
      <c r="B2" s="16" t="s">
        <v>89</v>
      </c>
      <c r="C2" s="16"/>
      <c r="D2" s="16"/>
      <c r="E2" s="16"/>
      <c r="F2" s="16"/>
      <c r="H2" s="16" t="s">
        <v>131</v>
      </c>
      <c r="I2" s="16"/>
      <c r="J2" s="16"/>
      <c r="K2" s="16"/>
      <c r="L2" s="16"/>
    </row>
    <row r="3" spans="2:12" ht="15.75" thickTop="1" x14ac:dyDescent="0.25"/>
    <row r="4" spans="2:12" ht="15.75" x14ac:dyDescent="0.25">
      <c r="B4" s="3" t="s">
        <v>0</v>
      </c>
      <c r="C4" s="3" t="s">
        <v>63</v>
      </c>
      <c r="D4" s="3" t="s">
        <v>37</v>
      </c>
      <c r="E4" s="3" t="s">
        <v>64</v>
      </c>
      <c r="F4" s="3" t="s">
        <v>86</v>
      </c>
      <c r="H4" s="3" t="s">
        <v>0</v>
      </c>
      <c r="I4" s="3" t="s">
        <v>63</v>
      </c>
      <c r="J4" s="3" t="s">
        <v>37</v>
      </c>
      <c r="K4" s="3" t="s">
        <v>64</v>
      </c>
      <c r="L4" s="3" t="s">
        <v>86</v>
      </c>
    </row>
    <row r="5" spans="2:12" x14ac:dyDescent="0.25">
      <c r="B5" s="1" t="s">
        <v>42</v>
      </c>
      <c r="C5" s="7" t="s">
        <v>66</v>
      </c>
      <c r="D5" s="2" t="s">
        <v>15</v>
      </c>
      <c r="E5" s="12">
        <v>82694</v>
      </c>
      <c r="F5" s="2" t="str">
        <f>_xlfn.BASE(C5,10,7)</f>
        <v>0047275</v>
      </c>
      <c r="H5" s="1" t="s">
        <v>42</v>
      </c>
      <c r="I5" s="7" t="s">
        <v>66</v>
      </c>
      <c r="J5" s="2" t="s">
        <v>15</v>
      </c>
      <c r="K5" s="12">
        <v>82694</v>
      </c>
      <c r="L5" s="2"/>
    </row>
    <row r="6" spans="2:12" x14ac:dyDescent="0.25">
      <c r="B6" s="1" t="s">
        <v>2</v>
      </c>
      <c r="C6" s="7" t="s">
        <v>67</v>
      </c>
      <c r="D6" s="2" t="s">
        <v>39</v>
      </c>
      <c r="E6" s="12">
        <v>58113</v>
      </c>
      <c r="F6" s="2" t="str">
        <f t="shared" ref="F6:F20" si="0">_xlfn.BASE(C6,10,7)</f>
        <v>0021627</v>
      </c>
      <c r="H6" s="1" t="s">
        <v>2</v>
      </c>
      <c r="I6" s="7" t="s">
        <v>67</v>
      </c>
      <c r="J6" s="2" t="s">
        <v>39</v>
      </c>
      <c r="K6" s="12">
        <v>58113</v>
      </c>
      <c r="L6" s="2"/>
    </row>
    <row r="7" spans="2:12" x14ac:dyDescent="0.25">
      <c r="B7" s="1" t="s">
        <v>3</v>
      </c>
      <c r="C7" s="7" t="s">
        <v>68</v>
      </c>
      <c r="D7" s="2" t="s">
        <v>15</v>
      </c>
      <c r="E7" s="12">
        <v>21226</v>
      </c>
      <c r="F7" s="2" t="str">
        <f t="shared" si="0"/>
        <v>0093808</v>
      </c>
      <c r="H7" s="1" t="s">
        <v>3</v>
      </c>
      <c r="I7" s="7" t="s">
        <v>68</v>
      </c>
      <c r="J7" s="2" t="s">
        <v>15</v>
      </c>
      <c r="K7" s="12">
        <v>21226</v>
      </c>
      <c r="L7" s="2"/>
    </row>
    <row r="8" spans="2:12" x14ac:dyDescent="0.25">
      <c r="B8" s="1" t="s">
        <v>4</v>
      </c>
      <c r="C8" s="7" t="s">
        <v>69</v>
      </c>
      <c r="D8" s="2" t="s">
        <v>16</v>
      </c>
      <c r="E8" s="12">
        <v>68716</v>
      </c>
      <c r="F8" s="2" t="str">
        <f t="shared" si="0"/>
        <v>0029424</v>
      </c>
      <c r="H8" s="1" t="s">
        <v>4</v>
      </c>
      <c r="I8" s="7" t="s">
        <v>69</v>
      </c>
      <c r="J8" s="2" t="s">
        <v>16</v>
      </c>
      <c r="K8" s="12">
        <v>68716</v>
      </c>
      <c r="L8" s="2"/>
    </row>
    <row r="9" spans="2:12" x14ac:dyDescent="0.25">
      <c r="B9" s="1" t="s">
        <v>43</v>
      </c>
      <c r="C9" s="7" t="s">
        <v>70</v>
      </c>
      <c r="D9" s="2" t="s">
        <v>39</v>
      </c>
      <c r="E9" s="12">
        <v>97385</v>
      </c>
      <c r="F9" s="2" t="str">
        <f t="shared" si="0"/>
        <v>0040655</v>
      </c>
      <c r="H9" s="1" t="s">
        <v>43</v>
      </c>
      <c r="I9" s="7" t="s">
        <v>70</v>
      </c>
      <c r="J9" s="2" t="s">
        <v>39</v>
      </c>
      <c r="K9" s="12">
        <v>97385</v>
      </c>
      <c r="L9" s="2"/>
    </row>
    <row r="10" spans="2:12" x14ac:dyDescent="0.25">
      <c r="B10" s="1" t="s">
        <v>5</v>
      </c>
      <c r="C10" s="7" t="s">
        <v>71</v>
      </c>
      <c r="D10" s="2" t="s">
        <v>17</v>
      </c>
      <c r="E10" s="12">
        <v>54256</v>
      </c>
      <c r="F10" s="2" t="str">
        <f t="shared" si="0"/>
        <v>0065165</v>
      </c>
      <c r="H10" s="1" t="s">
        <v>5</v>
      </c>
      <c r="I10" s="7" t="s">
        <v>71</v>
      </c>
      <c r="J10" s="2" t="s">
        <v>17</v>
      </c>
      <c r="K10" s="12">
        <v>54256</v>
      </c>
      <c r="L10" s="2"/>
    </row>
    <row r="11" spans="2:12" x14ac:dyDescent="0.25">
      <c r="B11" s="1" t="s">
        <v>6</v>
      </c>
      <c r="C11" s="7" t="s">
        <v>72</v>
      </c>
      <c r="D11" s="2" t="s">
        <v>18</v>
      </c>
      <c r="E11" s="12">
        <v>80799</v>
      </c>
      <c r="F11" s="2" t="str">
        <f t="shared" si="0"/>
        <v>0083652</v>
      </c>
      <c r="H11" s="1" t="s">
        <v>6</v>
      </c>
      <c r="I11" s="7" t="s">
        <v>72</v>
      </c>
      <c r="J11" s="2" t="s">
        <v>18</v>
      </c>
      <c r="K11" s="12">
        <v>80799</v>
      </c>
      <c r="L11" s="2"/>
    </row>
    <row r="12" spans="2:12" x14ac:dyDescent="0.25">
      <c r="B12" s="1" t="s">
        <v>7</v>
      </c>
      <c r="C12" s="7" t="s">
        <v>73</v>
      </c>
      <c r="D12" s="2" t="s">
        <v>17</v>
      </c>
      <c r="E12" s="12">
        <v>19954</v>
      </c>
      <c r="F12" s="2" t="str">
        <f t="shared" si="0"/>
        <v>0055878</v>
      </c>
      <c r="H12" s="1" t="s">
        <v>7</v>
      </c>
      <c r="I12" s="7" t="s">
        <v>73</v>
      </c>
      <c r="J12" s="2" t="s">
        <v>17</v>
      </c>
      <c r="K12" s="12">
        <v>19954</v>
      </c>
      <c r="L12" s="2"/>
    </row>
    <row r="13" spans="2:12" x14ac:dyDescent="0.25">
      <c r="B13" s="1" t="s">
        <v>40</v>
      </c>
      <c r="C13" s="7" t="s">
        <v>74</v>
      </c>
      <c r="D13" s="2" t="s">
        <v>41</v>
      </c>
      <c r="E13" s="12">
        <v>34146</v>
      </c>
      <c r="F13" s="2" t="str">
        <f t="shared" si="0"/>
        <v>0016169</v>
      </c>
      <c r="H13" s="1" t="s">
        <v>40</v>
      </c>
      <c r="I13" s="7" t="s">
        <v>74</v>
      </c>
      <c r="J13" s="2" t="s">
        <v>41</v>
      </c>
      <c r="K13" s="12">
        <v>34146</v>
      </c>
      <c r="L13" s="2"/>
    </row>
    <row r="14" spans="2:12" x14ac:dyDescent="0.25">
      <c r="B14" s="1" t="s">
        <v>8</v>
      </c>
      <c r="C14" s="7" t="s">
        <v>75</v>
      </c>
      <c r="D14" s="2" t="s">
        <v>19</v>
      </c>
      <c r="E14" s="12">
        <v>20740</v>
      </c>
      <c r="F14" s="2" t="str">
        <f t="shared" si="0"/>
        <v>0014400</v>
      </c>
      <c r="H14" s="1" t="s">
        <v>8</v>
      </c>
      <c r="I14" s="7" t="s">
        <v>75</v>
      </c>
      <c r="J14" s="2" t="s">
        <v>19</v>
      </c>
      <c r="K14" s="12">
        <v>20740</v>
      </c>
      <c r="L14" s="2"/>
    </row>
    <row r="15" spans="2:12" x14ac:dyDescent="0.25">
      <c r="B15" s="1" t="s">
        <v>9</v>
      </c>
      <c r="C15" s="7" t="s">
        <v>76</v>
      </c>
      <c r="D15" s="2" t="s">
        <v>16</v>
      </c>
      <c r="E15" s="12">
        <v>81743</v>
      </c>
      <c r="F15" s="2" t="str">
        <f t="shared" si="0"/>
        <v>0034231</v>
      </c>
      <c r="H15" s="1" t="s">
        <v>9</v>
      </c>
      <c r="I15" s="7" t="s">
        <v>76</v>
      </c>
      <c r="J15" s="2" t="s">
        <v>16</v>
      </c>
      <c r="K15" s="12">
        <v>81743</v>
      </c>
      <c r="L15" s="2"/>
    </row>
    <row r="16" spans="2:12" x14ac:dyDescent="0.25">
      <c r="B16" s="1" t="s">
        <v>10</v>
      </c>
      <c r="C16" s="7" t="s">
        <v>77</v>
      </c>
      <c r="D16" s="2" t="s">
        <v>20</v>
      </c>
      <c r="E16" s="12">
        <v>99884</v>
      </c>
      <c r="F16" s="2" t="str">
        <f t="shared" si="0"/>
        <v>0015801</v>
      </c>
      <c r="H16" s="1" t="s">
        <v>10</v>
      </c>
      <c r="I16" s="7" t="s">
        <v>77</v>
      </c>
      <c r="J16" s="2" t="s">
        <v>20</v>
      </c>
      <c r="K16" s="12">
        <v>99884</v>
      </c>
      <c r="L16" s="2"/>
    </row>
    <row r="17" spans="2:12" x14ac:dyDescent="0.25">
      <c r="B17" s="1" t="s">
        <v>11</v>
      </c>
      <c r="C17" s="7" t="s">
        <v>78</v>
      </c>
      <c r="D17" s="2" t="s">
        <v>15</v>
      </c>
      <c r="E17" s="12">
        <v>57432</v>
      </c>
      <c r="F17" s="2" t="str">
        <f t="shared" si="0"/>
        <v>0090444</v>
      </c>
      <c r="H17" s="1" t="s">
        <v>11</v>
      </c>
      <c r="I17" s="7" t="s">
        <v>78</v>
      </c>
      <c r="J17" s="2" t="s">
        <v>15</v>
      </c>
      <c r="K17" s="12">
        <v>57432</v>
      </c>
      <c r="L17" s="2"/>
    </row>
    <row r="18" spans="2:12" x14ac:dyDescent="0.25">
      <c r="B18" s="1" t="s">
        <v>12</v>
      </c>
      <c r="C18" s="7" t="s">
        <v>79</v>
      </c>
      <c r="D18" s="2" t="s">
        <v>16</v>
      </c>
      <c r="E18" s="12">
        <v>26537</v>
      </c>
      <c r="F18" s="2" t="str">
        <f t="shared" si="0"/>
        <v>0056489</v>
      </c>
      <c r="H18" s="1" t="s">
        <v>12</v>
      </c>
      <c r="I18" s="7" t="s">
        <v>79</v>
      </c>
      <c r="J18" s="2" t="s">
        <v>16</v>
      </c>
      <c r="K18" s="12">
        <v>26537</v>
      </c>
      <c r="L18" s="2"/>
    </row>
    <row r="19" spans="2:12" x14ac:dyDescent="0.25">
      <c r="B19" s="1" t="s">
        <v>13</v>
      </c>
      <c r="C19" s="7" t="s">
        <v>80</v>
      </c>
      <c r="D19" s="2" t="s">
        <v>39</v>
      </c>
      <c r="E19" s="12">
        <v>72420</v>
      </c>
      <c r="F19" s="2" t="str">
        <f t="shared" si="0"/>
        <v>0055796</v>
      </c>
      <c r="H19" s="1" t="s">
        <v>13</v>
      </c>
      <c r="I19" s="7" t="s">
        <v>80</v>
      </c>
      <c r="J19" s="2" t="s">
        <v>39</v>
      </c>
      <c r="K19" s="12">
        <v>72420</v>
      </c>
      <c r="L19" s="2"/>
    </row>
    <row r="20" spans="2:12" x14ac:dyDescent="0.25">
      <c r="B20" s="1" t="s">
        <v>14</v>
      </c>
      <c r="C20" s="7" t="s">
        <v>81</v>
      </c>
      <c r="D20" s="2" t="s">
        <v>17</v>
      </c>
      <c r="E20" s="12">
        <v>63593</v>
      </c>
      <c r="F20" s="2" t="str">
        <f t="shared" si="0"/>
        <v>0025037</v>
      </c>
      <c r="H20" s="1" t="s">
        <v>14</v>
      </c>
      <c r="I20" s="7" t="s">
        <v>81</v>
      </c>
      <c r="J20" s="2" t="s">
        <v>17</v>
      </c>
      <c r="K20" s="12">
        <v>63593</v>
      </c>
      <c r="L20" s="2"/>
    </row>
    <row r="21" spans="2:12" ht="150.75" customHeight="1" x14ac:dyDescent="0.25"/>
  </sheetData>
  <mergeCells count="2">
    <mergeCell ref="B2:F2"/>
    <mergeCell ref="H2:L2"/>
  </mergeCells>
  <pageMargins left="0.7" right="0.7" top="0.75" bottom="0.75" header="0.3" footer="0.3"/>
  <ignoredErrors>
    <ignoredError sqref="C5:C2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9D74E-BC84-40F7-A019-3629B28A45A7}">
  <dimension ref="B2:K21"/>
  <sheetViews>
    <sheetView showGridLines="0" workbookViewId="0">
      <selection activeCell="H2" sqref="H2:K20"/>
    </sheetView>
  </sheetViews>
  <sheetFormatPr defaultRowHeight="15" x14ac:dyDescent="0.25"/>
  <cols>
    <col min="1" max="1" width="2.28515625" customWidth="1"/>
    <col min="2" max="2" width="18.140625" customWidth="1"/>
    <col min="3" max="3" width="9.140625" customWidth="1"/>
    <col min="4" max="4" width="18" customWidth="1"/>
    <col min="5" max="5" width="12.28515625" customWidth="1"/>
    <col min="6" max="6" width="23.140625" customWidth="1"/>
    <col min="7" max="7" width="39.5703125" customWidth="1"/>
    <col min="8" max="8" width="18.5703125" bestFit="1" customWidth="1"/>
    <col min="9" max="9" width="18.42578125" bestFit="1" customWidth="1"/>
    <col min="10" max="10" width="16" bestFit="1" customWidth="1"/>
    <col min="11" max="11" width="32.7109375" bestFit="1" customWidth="1"/>
  </cols>
  <sheetData>
    <row r="2" spans="2:11" ht="20.25" thickBot="1" x14ac:dyDescent="0.35">
      <c r="B2" s="16" t="s">
        <v>106</v>
      </c>
      <c r="C2" s="16"/>
      <c r="D2" s="16"/>
      <c r="E2" s="16"/>
      <c r="F2" s="16"/>
      <c r="H2" s="16" t="s">
        <v>131</v>
      </c>
      <c r="I2" s="16"/>
      <c r="J2" s="16"/>
      <c r="K2" s="16"/>
    </row>
    <row r="3" spans="2:11" ht="15.75" thickTop="1" x14ac:dyDescent="0.25"/>
    <row r="4" spans="2:11" ht="15.75" x14ac:dyDescent="0.25">
      <c r="B4" s="3" t="s">
        <v>0</v>
      </c>
      <c r="C4" s="3" t="s">
        <v>63</v>
      </c>
      <c r="D4" s="3" t="s">
        <v>37</v>
      </c>
      <c r="E4" s="3" t="s">
        <v>64</v>
      </c>
      <c r="F4" s="3" t="s">
        <v>86</v>
      </c>
      <c r="H4" s="3" t="s">
        <v>0</v>
      </c>
      <c r="I4" s="3" t="s">
        <v>37</v>
      </c>
      <c r="J4" s="3" t="s">
        <v>1</v>
      </c>
      <c r="K4" s="3" t="s">
        <v>38</v>
      </c>
    </row>
    <row r="5" spans="2:11" x14ac:dyDescent="0.25">
      <c r="B5" s="1" t="s">
        <v>42</v>
      </c>
      <c r="C5" s="7" t="s">
        <v>66</v>
      </c>
      <c r="D5" s="2" t="s">
        <v>15</v>
      </c>
      <c r="E5" s="12">
        <v>82694</v>
      </c>
      <c r="F5" s="2" t="s">
        <v>90</v>
      </c>
      <c r="H5" s="1" t="s">
        <v>42</v>
      </c>
      <c r="I5" s="2" t="s">
        <v>15</v>
      </c>
      <c r="J5" s="8" t="s">
        <v>132</v>
      </c>
      <c r="K5" s="2" t="s">
        <v>133</v>
      </c>
    </row>
    <row r="6" spans="2:11" x14ac:dyDescent="0.25">
      <c r="B6" s="1" t="s">
        <v>2</v>
      </c>
      <c r="C6" s="7" t="s">
        <v>67</v>
      </c>
      <c r="D6" s="2" t="s">
        <v>39</v>
      </c>
      <c r="E6" s="12">
        <v>58113</v>
      </c>
      <c r="F6" s="2" t="s">
        <v>91</v>
      </c>
      <c r="H6" s="1" t="s">
        <v>2</v>
      </c>
      <c r="I6" s="2" t="s">
        <v>39</v>
      </c>
      <c r="J6" s="8" t="s">
        <v>134</v>
      </c>
      <c r="K6" s="2" t="s">
        <v>49</v>
      </c>
    </row>
    <row r="7" spans="2:11" x14ac:dyDescent="0.25">
      <c r="B7" s="1" t="s">
        <v>3</v>
      </c>
      <c r="C7" s="7" t="s">
        <v>68</v>
      </c>
      <c r="D7" s="2" t="s">
        <v>15</v>
      </c>
      <c r="E7" s="12">
        <v>21226</v>
      </c>
      <c r="F7" s="2" t="s">
        <v>92</v>
      </c>
      <c r="H7" s="1" t="s">
        <v>3</v>
      </c>
      <c r="I7" s="2" t="s">
        <v>15</v>
      </c>
      <c r="J7" s="8" t="s">
        <v>135</v>
      </c>
      <c r="K7" s="2" t="s">
        <v>58</v>
      </c>
    </row>
    <row r="8" spans="2:11" x14ac:dyDescent="0.25">
      <c r="B8" s="1" t="s">
        <v>4</v>
      </c>
      <c r="C8" s="7" t="s">
        <v>69</v>
      </c>
      <c r="D8" s="2" t="s">
        <v>16</v>
      </c>
      <c r="E8" s="12">
        <v>68716</v>
      </c>
      <c r="F8" s="2" t="s">
        <v>93</v>
      </c>
      <c r="H8" s="1" t="s">
        <v>4</v>
      </c>
      <c r="I8" s="2" t="s">
        <v>16</v>
      </c>
      <c r="J8" s="8" t="s">
        <v>136</v>
      </c>
      <c r="K8" s="2" t="s">
        <v>44</v>
      </c>
    </row>
    <row r="9" spans="2:11" x14ac:dyDescent="0.25">
      <c r="B9" s="1" t="s">
        <v>43</v>
      </c>
      <c r="C9" s="7" t="s">
        <v>70</v>
      </c>
      <c r="D9" s="2" t="s">
        <v>39</v>
      </c>
      <c r="E9" s="12">
        <v>97385</v>
      </c>
      <c r="F9" s="2" t="s">
        <v>94</v>
      </c>
      <c r="H9" s="1" t="s">
        <v>43</v>
      </c>
      <c r="I9" s="2" t="s">
        <v>39</v>
      </c>
      <c r="J9" s="8" t="s">
        <v>137</v>
      </c>
      <c r="K9" s="2" t="s">
        <v>45</v>
      </c>
    </row>
    <row r="10" spans="2:11" x14ac:dyDescent="0.25">
      <c r="B10" s="1" t="s">
        <v>5</v>
      </c>
      <c r="C10" s="7" t="s">
        <v>71</v>
      </c>
      <c r="D10" s="2" t="s">
        <v>17</v>
      </c>
      <c r="E10" s="12">
        <v>54256</v>
      </c>
      <c r="F10" s="2" t="s">
        <v>95</v>
      </c>
      <c r="H10" s="1" t="s">
        <v>5</v>
      </c>
      <c r="I10" s="2" t="s">
        <v>17</v>
      </c>
      <c r="J10" s="8" t="s">
        <v>138</v>
      </c>
      <c r="K10" s="2" t="s">
        <v>59</v>
      </c>
    </row>
    <row r="11" spans="2:11" x14ac:dyDescent="0.25">
      <c r="B11" s="1" t="s">
        <v>6</v>
      </c>
      <c r="C11" s="7" t="s">
        <v>72</v>
      </c>
      <c r="D11" s="2" t="s">
        <v>18</v>
      </c>
      <c r="E11" s="12">
        <v>80799</v>
      </c>
      <c r="F11" s="2" t="s">
        <v>96</v>
      </c>
      <c r="H11" s="1" t="s">
        <v>6</v>
      </c>
      <c r="I11" s="2" t="s">
        <v>18</v>
      </c>
      <c r="J11" s="8" t="s">
        <v>139</v>
      </c>
      <c r="K11" s="2" t="s">
        <v>50</v>
      </c>
    </row>
    <row r="12" spans="2:11" x14ac:dyDescent="0.25">
      <c r="B12" s="1" t="s">
        <v>7</v>
      </c>
      <c r="C12" s="7" t="s">
        <v>73</v>
      </c>
      <c r="D12" s="2" t="s">
        <v>17</v>
      </c>
      <c r="E12" s="12">
        <v>19954</v>
      </c>
      <c r="F12" s="2" t="s">
        <v>97</v>
      </c>
      <c r="H12" s="1" t="s">
        <v>7</v>
      </c>
      <c r="I12" s="2" t="s">
        <v>17</v>
      </c>
      <c r="J12" s="8" t="s">
        <v>140</v>
      </c>
      <c r="K12" s="2" t="s">
        <v>141</v>
      </c>
    </row>
    <row r="13" spans="2:11" x14ac:dyDescent="0.25">
      <c r="B13" s="1" t="s">
        <v>40</v>
      </c>
      <c r="C13" s="7" t="s">
        <v>74</v>
      </c>
      <c r="D13" s="2" t="s">
        <v>41</v>
      </c>
      <c r="E13" s="12">
        <v>34146</v>
      </c>
      <c r="F13" s="2" t="s">
        <v>98</v>
      </c>
      <c r="H13" s="1" t="s">
        <v>40</v>
      </c>
      <c r="I13" s="2" t="s">
        <v>41</v>
      </c>
      <c r="J13" s="8" t="s">
        <v>142</v>
      </c>
      <c r="K13" s="2" t="s">
        <v>52</v>
      </c>
    </row>
    <row r="14" spans="2:11" x14ac:dyDescent="0.25">
      <c r="B14" s="1" t="s">
        <v>8</v>
      </c>
      <c r="C14" s="7" t="s">
        <v>75</v>
      </c>
      <c r="D14" s="2" t="s">
        <v>19</v>
      </c>
      <c r="E14" s="12">
        <v>20740</v>
      </c>
      <c r="F14" s="2" t="s">
        <v>99</v>
      </c>
      <c r="H14" s="1" t="s">
        <v>8</v>
      </c>
      <c r="I14" s="2" t="s">
        <v>19</v>
      </c>
      <c r="J14" s="8" t="s">
        <v>143</v>
      </c>
      <c r="K14" s="2" t="s">
        <v>53</v>
      </c>
    </row>
    <row r="15" spans="2:11" x14ac:dyDescent="0.25">
      <c r="B15" s="1" t="s">
        <v>9</v>
      </c>
      <c r="C15" s="7" t="s">
        <v>76</v>
      </c>
      <c r="D15" s="2" t="s">
        <v>16</v>
      </c>
      <c r="E15" s="12">
        <v>81743</v>
      </c>
      <c r="F15" s="2" t="s">
        <v>100</v>
      </c>
      <c r="H15" s="1" t="s">
        <v>9</v>
      </c>
      <c r="I15" s="2" t="s">
        <v>16</v>
      </c>
      <c r="J15" s="8" t="s">
        <v>144</v>
      </c>
      <c r="K15" s="2" t="s">
        <v>46</v>
      </c>
    </row>
    <row r="16" spans="2:11" x14ac:dyDescent="0.25">
      <c r="B16" s="1" t="s">
        <v>10</v>
      </c>
      <c r="C16" s="7" t="s">
        <v>77</v>
      </c>
      <c r="D16" s="2" t="s">
        <v>20</v>
      </c>
      <c r="E16" s="12">
        <v>99884</v>
      </c>
      <c r="F16" s="2" t="s">
        <v>101</v>
      </c>
      <c r="H16" s="1" t="s">
        <v>10</v>
      </c>
      <c r="I16" s="2" t="s">
        <v>20</v>
      </c>
      <c r="J16" s="8" t="s">
        <v>145</v>
      </c>
      <c r="K16" s="2" t="s">
        <v>47</v>
      </c>
    </row>
    <row r="17" spans="2:11" x14ac:dyDescent="0.25">
      <c r="B17" s="1" t="s">
        <v>11</v>
      </c>
      <c r="C17" s="7" t="s">
        <v>78</v>
      </c>
      <c r="D17" s="2" t="s">
        <v>15</v>
      </c>
      <c r="E17" s="12">
        <v>57432</v>
      </c>
      <c r="F17" s="2" t="s">
        <v>102</v>
      </c>
      <c r="H17" s="1" t="s">
        <v>11</v>
      </c>
      <c r="I17" s="2" t="s">
        <v>15</v>
      </c>
      <c r="J17" s="8" t="s">
        <v>146</v>
      </c>
      <c r="K17" s="2" t="s">
        <v>54</v>
      </c>
    </row>
    <row r="18" spans="2:11" x14ac:dyDescent="0.25">
      <c r="B18" s="1" t="s">
        <v>12</v>
      </c>
      <c r="C18" s="7" t="s">
        <v>79</v>
      </c>
      <c r="D18" s="2" t="s">
        <v>16</v>
      </c>
      <c r="E18" s="12">
        <v>26537</v>
      </c>
      <c r="F18" s="2" t="s">
        <v>103</v>
      </c>
      <c r="H18" s="1" t="s">
        <v>12</v>
      </c>
      <c r="I18" s="2" t="s">
        <v>16</v>
      </c>
      <c r="J18" s="8" t="s">
        <v>147</v>
      </c>
      <c r="K18" s="2" t="s">
        <v>55</v>
      </c>
    </row>
    <row r="19" spans="2:11" x14ac:dyDescent="0.25">
      <c r="B19" s="1" t="s">
        <v>13</v>
      </c>
      <c r="C19" s="7" t="s">
        <v>80</v>
      </c>
      <c r="D19" s="2" t="s">
        <v>39</v>
      </c>
      <c r="E19" s="12">
        <v>72420</v>
      </c>
      <c r="F19" s="2" t="s">
        <v>104</v>
      </c>
      <c r="H19" s="1" t="s">
        <v>13</v>
      </c>
      <c r="I19" s="2" t="s">
        <v>39</v>
      </c>
      <c r="J19" s="8" t="s">
        <v>148</v>
      </c>
      <c r="K19" s="2" t="s">
        <v>56</v>
      </c>
    </row>
    <row r="20" spans="2:11" x14ac:dyDescent="0.25">
      <c r="B20" s="1" t="s">
        <v>14</v>
      </c>
      <c r="C20" s="7" t="s">
        <v>81</v>
      </c>
      <c r="D20" s="2" t="s">
        <v>17</v>
      </c>
      <c r="E20" s="12">
        <v>63593</v>
      </c>
      <c r="F20" s="2" t="s">
        <v>105</v>
      </c>
      <c r="H20" s="1" t="s">
        <v>14</v>
      </c>
      <c r="I20" s="2" t="s">
        <v>17</v>
      </c>
      <c r="J20" s="8" t="s">
        <v>149</v>
      </c>
      <c r="K20" s="2" t="s">
        <v>57</v>
      </c>
    </row>
    <row r="21" spans="2:11" ht="150.75" customHeight="1" x14ac:dyDescent="0.25"/>
  </sheetData>
  <mergeCells count="2">
    <mergeCell ref="B2:F2"/>
    <mergeCell ref="H2:K2"/>
  </mergeCells>
  <pageMargins left="0.7" right="0.7" top="0.75" bottom="0.75" header="0.3" footer="0.3"/>
  <ignoredErrors>
    <ignoredError sqref="F5:F20 C5:C2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7CD07-0A07-470B-8957-F8998F8F4CDB}">
  <dimension ref="B2:L21"/>
  <sheetViews>
    <sheetView showGridLines="0" showZeros="0" workbookViewId="0">
      <selection activeCell="G2" sqref="G2:L20"/>
    </sheetView>
  </sheetViews>
  <sheetFormatPr defaultRowHeight="15" x14ac:dyDescent="0.25"/>
  <cols>
    <col min="1" max="1" width="2.28515625" customWidth="1"/>
    <col min="2" max="2" width="18.5703125" bestFit="1" customWidth="1"/>
    <col min="3" max="3" width="11" customWidth="1"/>
    <col min="4" max="4" width="18.85546875" customWidth="1"/>
    <col min="5" max="5" width="14.140625" customWidth="1"/>
    <col min="6" max="6" width="16.7109375" customWidth="1"/>
    <col min="7" max="7" width="18.5703125" customWidth="1"/>
    <col min="8" max="8" width="24.85546875" customWidth="1"/>
    <col min="10" max="10" width="18.42578125" bestFit="1" customWidth="1"/>
    <col min="11" max="11" width="10.140625" bestFit="1" customWidth="1"/>
    <col min="12" max="12" width="22.42578125" bestFit="1" customWidth="1"/>
  </cols>
  <sheetData>
    <row r="2" spans="2:12" ht="20.25" thickBot="1" x14ac:dyDescent="0.35">
      <c r="B2" s="16" t="s">
        <v>125</v>
      </c>
      <c r="C2" s="16"/>
      <c r="D2" s="16"/>
      <c r="E2" s="16"/>
      <c r="F2" s="16"/>
      <c r="H2" s="16" t="s">
        <v>131</v>
      </c>
      <c r="I2" s="16"/>
      <c r="J2" s="16"/>
      <c r="K2" s="16"/>
      <c r="L2" s="16"/>
    </row>
    <row r="3" spans="2:12" ht="15.75" thickTop="1" x14ac:dyDescent="0.25"/>
    <row r="4" spans="2:12" ht="15.75" x14ac:dyDescent="0.25">
      <c r="B4" s="3" t="s">
        <v>0</v>
      </c>
      <c r="C4" s="3" t="s">
        <v>63</v>
      </c>
      <c r="D4" s="3" t="s">
        <v>37</v>
      </c>
      <c r="E4" s="3" t="s">
        <v>64</v>
      </c>
      <c r="F4" s="3" t="s">
        <v>124</v>
      </c>
      <c r="H4" s="3" t="s">
        <v>0</v>
      </c>
      <c r="I4" s="3" t="s">
        <v>63</v>
      </c>
      <c r="J4" s="3" t="s">
        <v>37</v>
      </c>
      <c r="K4" s="3" t="s">
        <v>64</v>
      </c>
      <c r="L4" s="3" t="s">
        <v>86</v>
      </c>
    </row>
    <row r="5" spans="2:12" x14ac:dyDescent="0.25">
      <c r="B5" s="1" t="s">
        <v>42</v>
      </c>
      <c r="C5" s="5" t="s">
        <v>107</v>
      </c>
      <c r="D5" s="2" t="s">
        <v>15</v>
      </c>
      <c r="E5" s="12">
        <v>82694</v>
      </c>
      <c r="F5" s="13">
        <f>VALUE(C5)</f>
        <v>47275</v>
      </c>
      <c r="H5" s="1" t="s">
        <v>42</v>
      </c>
      <c r="I5" s="7" t="s">
        <v>66</v>
      </c>
      <c r="J5" s="2" t="s">
        <v>15</v>
      </c>
      <c r="K5" s="12">
        <v>82694</v>
      </c>
      <c r="L5" s="2"/>
    </row>
    <row r="6" spans="2:12" x14ac:dyDescent="0.25">
      <c r="B6" s="1" t="s">
        <v>2</v>
      </c>
      <c r="C6" s="5" t="s">
        <v>108</v>
      </c>
      <c r="D6" s="2" t="s">
        <v>39</v>
      </c>
      <c r="E6" s="12">
        <v>58113</v>
      </c>
      <c r="F6" s="13">
        <f t="shared" ref="F6:F20" si="0">VALUE(C6)</f>
        <v>21627</v>
      </c>
      <c r="H6" s="1" t="s">
        <v>2</v>
      </c>
      <c r="I6" s="7" t="s">
        <v>67</v>
      </c>
      <c r="J6" s="2" t="s">
        <v>39</v>
      </c>
      <c r="K6" s="12">
        <v>58113</v>
      </c>
      <c r="L6" s="2"/>
    </row>
    <row r="7" spans="2:12" x14ac:dyDescent="0.25">
      <c r="B7" s="1" t="s">
        <v>3</v>
      </c>
      <c r="C7" s="5" t="s">
        <v>109</v>
      </c>
      <c r="D7" s="2" t="s">
        <v>15</v>
      </c>
      <c r="E7" s="12">
        <v>21226</v>
      </c>
      <c r="F7" s="13">
        <f t="shared" si="0"/>
        <v>93808</v>
      </c>
      <c r="H7" s="1" t="s">
        <v>3</v>
      </c>
      <c r="I7" s="7" t="s">
        <v>68</v>
      </c>
      <c r="J7" s="2" t="s">
        <v>15</v>
      </c>
      <c r="K7" s="12">
        <v>21226</v>
      </c>
      <c r="L7" s="2"/>
    </row>
    <row r="8" spans="2:12" x14ac:dyDescent="0.25">
      <c r="B8" s="1" t="s">
        <v>4</v>
      </c>
      <c r="C8" s="5" t="s">
        <v>110</v>
      </c>
      <c r="D8" s="2" t="s">
        <v>16</v>
      </c>
      <c r="E8" s="12">
        <v>68716</v>
      </c>
      <c r="F8" s="13">
        <f t="shared" si="0"/>
        <v>29424</v>
      </c>
      <c r="H8" s="1" t="s">
        <v>4</v>
      </c>
      <c r="I8" s="7" t="s">
        <v>69</v>
      </c>
      <c r="J8" s="2" t="s">
        <v>16</v>
      </c>
      <c r="K8" s="12">
        <v>68716</v>
      </c>
      <c r="L8" s="2"/>
    </row>
    <row r="9" spans="2:12" x14ac:dyDescent="0.25">
      <c r="B9" s="1" t="s">
        <v>43</v>
      </c>
      <c r="C9" s="5" t="s">
        <v>111</v>
      </c>
      <c r="D9" s="2" t="s">
        <v>39</v>
      </c>
      <c r="E9" s="12">
        <v>97385</v>
      </c>
      <c r="F9" s="13">
        <f t="shared" si="0"/>
        <v>40655</v>
      </c>
      <c r="H9" s="1" t="s">
        <v>43</v>
      </c>
      <c r="I9" s="7" t="s">
        <v>70</v>
      </c>
      <c r="J9" s="2" t="s">
        <v>39</v>
      </c>
      <c r="K9" s="12">
        <v>97385</v>
      </c>
      <c r="L9" s="2"/>
    </row>
    <row r="10" spans="2:12" x14ac:dyDescent="0.25">
      <c r="B10" s="1" t="s">
        <v>5</v>
      </c>
      <c r="C10" s="5" t="s">
        <v>112</v>
      </c>
      <c r="D10" s="2" t="s">
        <v>17</v>
      </c>
      <c r="E10" s="12">
        <v>54256</v>
      </c>
      <c r="F10" s="13">
        <f t="shared" si="0"/>
        <v>65165</v>
      </c>
      <c r="H10" s="1" t="s">
        <v>5</v>
      </c>
      <c r="I10" s="7" t="s">
        <v>71</v>
      </c>
      <c r="J10" s="2" t="s">
        <v>17</v>
      </c>
      <c r="K10" s="12">
        <v>54256</v>
      </c>
      <c r="L10" s="2"/>
    </row>
    <row r="11" spans="2:12" x14ac:dyDescent="0.25">
      <c r="B11" s="1" t="s">
        <v>6</v>
      </c>
      <c r="C11" s="5" t="s">
        <v>113</v>
      </c>
      <c r="D11" s="2" t="s">
        <v>18</v>
      </c>
      <c r="E11" s="12">
        <v>80799</v>
      </c>
      <c r="F11" s="13">
        <f t="shared" si="0"/>
        <v>83652</v>
      </c>
      <c r="H11" s="1" t="s">
        <v>6</v>
      </c>
      <c r="I11" s="7" t="s">
        <v>72</v>
      </c>
      <c r="J11" s="2" t="s">
        <v>18</v>
      </c>
      <c r="K11" s="12">
        <v>80799</v>
      </c>
      <c r="L11" s="2"/>
    </row>
    <row r="12" spans="2:12" x14ac:dyDescent="0.25">
      <c r="B12" s="1" t="s">
        <v>7</v>
      </c>
      <c r="C12" s="5" t="s">
        <v>114</v>
      </c>
      <c r="D12" s="2" t="s">
        <v>17</v>
      </c>
      <c r="E12" s="12">
        <v>19954</v>
      </c>
      <c r="F12" s="13">
        <f t="shared" si="0"/>
        <v>55878</v>
      </c>
      <c r="H12" s="1" t="s">
        <v>7</v>
      </c>
      <c r="I12" s="7" t="s">
        <v>73</v>
      </c>
      <c r="J12" s="2" t="s">
        <v>17</v>
      </c>
      <c r="K12" s="12">
        <v>19954</v>
      </c>
      <c r="L12" s="2"/>
    </row>
    <row r="13" spans="2:12" x14ac:dyDescent="0.25">
      <c r="B13" s="1" t="s">
        <v>40</v>
      </c>
      <c r="C13" s="5" t="s">
        <v>115</v>
      </c>
      <c r="D13" s="2" t="s">
        <v>41</v>
      </c>
      <c r="E13" s="12">
        <v>34146</v>
      </c>
      <c r="F13" s="13">
        <f t="shared" si="0"/>
        <v>16169</v>
      </c>
      <c r="H13" s="1" t="s">
        <v>40</v>
      </c>
      <c r="I13" s="7" t="s">
        <v>74</v>
      </c>
      <c r="J13" s="2" t="s">
        <v>41</v>
      </c>
      <c r="K13" s="12">
        <v>34146</v>
      </c>
      <c r="L13" s="2"/>
    </row>
    <row r="14" spans="2:12" x14ac:dyDescent="0.25">
      <c r="B14" s="1" t="s">
        <v>8</v>
      </c>
      <c r="C14" s="5" t="s">
        <v>116</v>
      </c>
      <c r="D14" s="2" t="s">
        <v>19</v>
      </c>
      <c r="E14" s="12">
        <v>20740</v>
      </c>
      <c r="F14" s="13">
        <f t="shared" si="0"/>
        <v>14400</v>
      </c>
      <c r="H14" s="1" t="s">
        <v>8</v>
      </c>
      <c r="I14" s="7" t="s">
        <v>75</v>
      </c>
      <c r="J14" s="2" t="s">
        <v>19</v>
      </c>
      <c r="K14" s="12">
        <v>20740</v>
      </c>
      <c r="L14" s="2"/>
    </row>
    <row r="15" spans="2:12" x14ac:dyDescent="0.25">
      <c r="B15" s="1" t="s">
        <v>9</v>
      </c>
      <c r="C15" s="5" t="s">
        <v>117</v>
      </c>
      <c r="D15" s="2" t="s">
        <v>16</v>
      </c>
      <c r="E15" s="12">
        <v>81743</v>
      </c>
      <c r="F15" s="13">
        <f t="shared" si="0"/>
        <v>34231</v>
      </c>
      <c r="H15" s="1" t="s">
        <v>9</v>
      </c>
      <c r="I15" s="7" t="s">
        <v>76</v>
      </c>
      <c r="J15" s="2" t="s">
        <v>16</v>
      </c>
      <c r="K15" s="12">
        <v>81743</v>
      </c>
      <c r="L15" s="2"/>
    </row>
    <row r="16" spans="2:12" x14ac:dyDescent="0.25">
      <c r="B16" s="1" t="s">
        <v>10</v>
      </c>
      <c r="C16" s="5" t="s">
        <v>118</v>
      </c>
      <c r="D16" s="2" t="s">
        <v>20</v>
      </c>
      <c r="E16" s="12">
        <v>99884</v>
      </c>
      <c r="F16" s="13">
        <f t="shared" si="0"/>
        <v>15801</v>
      </c>
      <c r="H16" s="1" t="s">
        <v>10</v>
      </c>
      <c r="I16" s="7" t="s">
        <v>77</v>
      </c>
      <c r="J16" s="2" t="s">
        <v>20</v>
      </c>
      <c r="K16" s="12">
        <v>99884</v>
      </c>
      <c r="L16" s="2"/>
    </row>
    <row r="17" spans="2:12" x14ac:dyDescent="0.25">
      <c r="B17" s="1" t="s">
        <v>11</v>
      </c>
      <c r="C17" s="5" t="s">
        <v>119</v>
      </c>
      <c r="D17" s="2" t="s">
        <v>15</v>
      </c>
      <c r="E17" s="12">
        <v>57432</v>
      </c>
      <c r="F17" s="13">
        <f t="shared" si="0"/>
        <v>90444</v>
      </c>
      <c r="H17" s="1" t="s">
        <v>11</v>
      </c>
      <c r="I17" s="7" t="s">
        <v>78</v>
      </c>
      <c r="J17" s="2" t="s">
        <v>15</v>
      </c>
      <c r="K17" s="12">
        <v>57432</v>
      </c>
      <c r="L17" s="2"/>
    </row>
    <row r="18" spans="2:12" x14ac:dyDescent="0.25">
      <c r="B18" s="1" t="s">
        <v>12</v>
      </c>
      <c r="C18" s="5" t="s">
        <v>120</v>
      </c>
      <c r="D18" s="2" t="s">
        <v>16</v>
      </c>
      <c r="E18" s="12">
        <v>26537</v>
      </c>
      <c r="F18" s="13">
        <f t="shared" si="0"/>
        <v>56489</v>
      </c>
      <c r="H18" s="1" t="s">
        <v>12</v>
      </c>
      <c r="I18" s="7" t="s">
        <v>79</v>
      </c>
      <c r="J18" s="2" t="s">
        <v>16</v>
      </c>
      <c r="K18" s="12">
        <v>26537</v>
      </c>
      <c r="L18" s="2"/>
    </row>
    <row r="19" spans="2:12" x14ac:dyDescent="0.25">
      <c r="B19" s="1" t="s">
        <v>13</v>
      </c>
      <c r="C19" s="5" t="s">
        <v>121</v>
      </c>
      <c r="D19" s="2" t="s">
        <v>39</v>
      </c>
      <c r="E19" s="12">
        <v>72420</v>
      </c>
      <c r="F19" s="13">
        <f t="shared" si="0"/>
        <v>55796</v>
      </c>
      <c r="H19" s="1" t="s">
        <v>13</v>
      </c>
      <c r="I19" s="7" t="s">
        <v>80</v>
      </c>
      <c r="J19" s="2" t="s">
        <v>39</v>
      </c>
      <c r="K19" s="12">
        <v>72420</v>
      </c>
      <c r="L19" s="2"/>
    </row>
    <row r="20" spans="2:12" x14ac:dyDescent="0.25">
      <c r="B20" s="1" t="s">
        <v>14</v>
      </c>
      <c r="C20" s="5" t="s">
        <v>122</v>
      </c>
      <c r="D20" s="2" t="s">
        <v>17</v>
      </c>
      <c r="E20" s="12">
        <v>63593</v>
      </c>
      <c r="F20" s="13">
        <f t="shared" si="0"/>
        <v>25037</v>
      </c>
      <c r="H20" s="1" t="s">
        <v>14</v>
      </c>
      <c r="I20" s="7" t="s">
        <v>81</v>
      </c>
      <c r="J20" s="2" t="s">
        <v>17</v>
      </c>
      <c r="K20" s="12">
        <v>63593</v>
      </c>
      <c r="L20" s="2"/>
    </row>
    <row r="21" spans="2:12" ht="150.75" customHeight="1" x14ac:dyDescent="0.25"/>
  </sheetData>
  <mergeCells count="2">
    <mergeCell ref="B2:F2"/>
    <mergeCell ref="H2:L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245CB-28F4-4117-87CF-1EABD8EE2011}">
  <dimension ref="B2:J21"/>
  <sheetViews>
    <sheetView showGridLines="0" workbookViewId="0">
      <selection activeCell="K5" sqref="K5"/>
    </sheetView>
  </sheetViews>
  <sheetFormatPr defaultRowHeight="15" x14ac:dyDescent="0.25"/>
  <cols>
    <col min="1" max="1" width="2.28515625" customWidth="1"/>
    <col min="2" max="2" width="18.5703125" bestFit="1" customWidth="1"/>
    <col min="3" max="3" width="11" customWidth="1"/>
    <col min="4" max="4" width="18.85546875" customWidth="1"/>
    <col min="5" max="5" width="14.140625" customWidth="1"/>
    <col min="6" max="6" width="6" customWidth="1"/>
    <col min="7" max="7" width="19.140625" customWidth="1"/>
    <col min="9" max="9" width="18.42578125" bestFit="1" customWidth="1"/>
    <col min="10" max="10" width="10.140625" bestFit="1" customWidth="1"/>
  </cols>
  <sheetData>
    <row r="2" spans="2:10" ht="20.25" thickBot="1" x14ac:dyDescent="0.35">
      <c r="B2" s="16" t="s">
        <v>123</v>
      </c>
      <c r="C2" s="16"/>
      <c r="D2" s="16"/>
      <c r="E2" s="16"/>
      <c r="G2" s="16" t="s">
        <v>131</v>
      </c>
      <c r="H2" s="16"/>
      <c r="I2" s="16"/>
      <c r="J2" s="16"/>
    </row>
    <row r="3" spans="2:10" ht="15.75" thickTop="1" x14ac:dyDescent="0.25"/>
    <row r="4" spans="2:10" ht="15.75" x14ac:dyDescent="0.25">
      <c r="B4" s="3" t="s">
        <v>0</v>
      </c>
      <c r="C4" s="3" t="s">
        <v>63</v>
      </c>
      <c r="D4" s="3" t="s">
        <v>37</v>
      </c>
      <c r="E4" s="3" t="s">
        <v>64</v>
      </c>
      <c r="G4" s="3" t="s">
        <v>0</v>
      </c>
      <c r="H4" s="3" t="s">
        <v>63</v>
      </c>
      <c r="I4" s="3" t="s">
        <v>37</v>
      </c>
      <c r="J4" s="3" t="s">
        <v>64</v>
      </c>
    </row>
    <row r="5" spans="2:10" x14ac:dyDescent="0.25">
      <c r="B5" s="1" t="s">
        <v>42</v>
      </c>
      <c r="C5" s="1">
        <v>47275</v>
      </c>
      <c r="D5" s="2" t="s">
        <v>15</v>
      </c>
      <c r="E5" s="12">
        <v>82694</v>
      </c>
      <c r="G5" s="1" t="s">
        <v>42</v>
      </c>
      <c r="H5" s="7" t="s">
        <v>66</v>
      </c>
      <c r="I5" s="2" t="s">
        <v>15</v>
      </c>
      <c r="J5" s="12">
        <v>82694</v>
      </c>
    </row>
    <row r="6" spans="2:10" x14ac:dyDescent="0.25">
      <c r="B6" s="1" t="s">
        <v>2</v>
      </c>
      <c r="C6" s="1">
        <v>21627</v>
      </c>
      <c r="D6" s="2" t="s">
        <v>39</v>
      </c>
      <c r="E6" s="12">
        <v>58113</v>
      </c>
      <c r="G6" s="1" t="s">
        <v>2</v>
      </c>
      <c r="H6" s="7" t="s">
        <v>67</v>
      </c>
      <c r="I6" s="2" t="s">
        <v>39</v>
      </c>
      <c r="J6" s="12">
        <v>58113</v>
      </c>
    </row>
    <row r="7" spans="2:10" x14ac:dyDescent="0.25">
      <c r="B7" s="1" t="s">
        <v>3</v>
      </c>
      <c r="C7" s="1">
        <v>93808</v>
      </c>
      <c r="D7" s="2" t="s">
        <v>15</v>
      </c>
      <c r="E7" s="12">
        <v>21226</v>
      </c>
      <c r="G7" s="1" t="s">
        <v>3</v>
      </c>
      <c r="H7" s="7" t="s">
        <v>68</v>
      </c>
      <c r="I7" s="2" t="s">
        <v>15</v>
      </c>
      <c r="J7" s="12">
        <v>21226</v>
      </c>
    </row>
    <row r="8" spans="2:10" x14ac:dyDescent="0.25">
      <c r="B8" s="1" t="s">
        <v>4</v>
      </c>
      <c r="C8" s="1">
        <v>29424</v>
      </c>
      <c r="D8" s="2" t="s">
        <v>16</v>
      </c>
      <c r="E8" s="12">
        <v>68716</v>
      </c>
      <c r="G8" s="1" t="s">
        <v>4</v>
      </c>
      <c r="H8" s="7" t="s">
        <v>69</v>
      </c>
      <c r="I8" s="2" t="s">
        <v>16</v>
      </c>
      <c r="J8" s="12">
        <v>68716</v>
      </c>
    </row>
    <row r="9" spans="2:10" x14ac:dyDescent="0.25">
      <c r="B9" s="1" t="s">
        <v>43</v>
      </c>
      <c r="C9" s="1">
        <v>40655</v>
      </c>
      <c r="D9" s="2" t="s">
        <v>39</v>
      </c>
      <c r="E9" s="12">
        <v>97385</v>
      </c>
      <c r="G9" s="1" t="s">
        <v>43</v>
      </c>
      <c r="H9" s="7" t="s">
        <v>70</v>
      </c>
      <c r="I9" s="2" t="s">
        <v>39</v>
      </c>
      <c r="J9" s="12">
        <v>97385</v>
      </c>
    </row>
    <row r="10" spans="2:10" x14ac:dyDescent="0.25">
      <c r="B10" s="1" t="s">
        <v>5</v>
      </c>
      <c r="C10" s="1">
        <v>65165</v>
      </c>
      <c r="D10" s="2" t="s">
        <v>17</v>
      </c>
      <c r="E10" s="12">
        <v>54256</v>
      </c>
      <c r="G10" s="1" t="s">
        <v>5</v>
      </c>
      <c r="H10" s="7" t="s">
        <v>71</v>
      </c>
      <c r="I10" s="2" t="s">
        <v>17</v>
      </c>
      <c r="J10" s="12">
        <v>54256</v>
      </c>
    </row>
    <row r="11" spans="2:10" x14ac:dyDescent="0.25">
      <c r="B11" s="1" t="s">
        <v>6</v>
      </c>
      <c r="C11" s="1">
        <v>83652</v>
      </c>
      <c r="D11" s="2" t="s">
        <v>18</v>
      </c>
      <c r="E11" s="12">
        <v>80799</v>
      </c>
      <c r="G11" s="1" t="s">
        <v>6</v>
      </c>
      <c r="H11" s="7" t="s">
        <v>72</v>
      </c>
      <c r="I11" s="2" t="s">
        <v>18</v>
      </c>
      <c r="J11" s="12">
        <v>80799</v>
      </c>
    </row>
    <row r="12" spans="2:10" x14ac:dyDescent="0.25">
      <c r="B12" s="1" t="s">
        <v>7</v>
      </c>
      <c r="C12" s="1">
        <v>55878</v>
      </c>
      <c r="D12" s="2" t="s">
        <v>17</v>
      </c>
      <c r="E12" s="12">
        <v>19954</v>
      </c>
      <c r="G12" s="1" t="s">
        <v>7</v>
      </c>
      <c r="H12" s="7" t="s">
        <v>73</v>
      </c>
      <c r="I12" s="2" t="s">
        <v>17</v>
      </c>
      <c r="J12" s="12">
        <v>19954</v>
      </c>
    </row>
    <row r="13" spans="2:10" x14ac:dyDescent="0.25">
      <c r="B13" s="1" t="s">
        <v>40</v>
      </c>
      <c r="C13" s="1">
        <v>16169</v>
      </c>
      <c r="D13" s="2" t="s">
        <v>41</v>
      </c>
      <c r="E13" s="12">
        <v>34146</v>
      </c>
      <c r="G13" s="1" t="s">
        <v>40</v>
      </c>
      <c r="H13" s="7" t="s">
        <v>74</v>
      </c>
      <c r="I13" s="2" t="s">
        <v>41</v>
      </c>
      <c r="J13" s="12">
        <v>34146</v>
      </c>
    </row>
    <row r="14" spans="2:10" x14ac:dyDescent="0.25">
      <c r="B14" s="1" t="s">
        <v>8</v>
      </c>
      <c r="C14" s="1">
        <v>14400</v>
      </c>
      <c r="D14" s="2" t="s">
        <v>19</v>
      </c>
      <c r="E14" s="12">
        <v>20740</v>
      </c>
      <c r="G14" s="1" t="s">
        <v>8</v>
      </c>
      <c r="H14" s="7" t="s">
        <v>75</v>
      </c>
      <c r="I14" s="2" t="s">
        <v>19</v>
      </c>
      <c r="J14" s="12">
        <v>20740</v>
      </c>
    </row>
    <row r="15" spans="2:10" x14ac:dyDescent="0.25">
      <c r="B15" s="1" t="s">
        <v>9</v>
      </c>
      <c r="C15" s="1">
        <v>34231</v>
      </c>
      <c r="D15" s="2" t="s">
        <v>16</v>
      </c>
      <c r="E15" s="12">
        <v>81743</v>
      </c>
      <c r="G15" s="1" t="s">
        <v>9</v>
      </c>
      <c r="H15" s="7" t="s">
        <v>76</v>
      </c>
      <c r="I15" s="2" t="s">
        <v>16</v>
      </c>
      <c r="J15" s="12">
        <v>81743</v>
      </c>
    </row>
    <row r="16" spans="2:10" x14ac:dyDescent="0.25">
      <c r="B16" s="1" t="s">
        <v>10</v>
      </c>
      <c r="C16" s="1">
        <v>15801</v>
      </c>
      <c r="D16" s="2" t="s">
        <v>20</v>
      </c>
      <c r="E16" s="12">
        <v>99884</v>
      </c>
      <c r="G16" s="1" t="s">
        <v>10</v>
      </c>
      <c r="H16" s="7" t="s">
        <v>77</v>
      </c>
      <c r="I16" s="2" t="s">
        <v>20</v>
      </c>
      <c r="J16" s="12">
        <v>99884</v>
      </c>
    </row>
    <row r="17" spans="2:10" x14ac:dyDescent="0.25">
      <c r="B17" s="1" t="s">
        <v>11</v>
      </c>
      <c r="C17" s="1">
        <v>90444</v>
      </c>
      <c r="D17" s="2" t="s">
        <v>15</v>
      </c>
      <c r="E17" s="12">
        <v>57432</v>
      </c>
      <c r="G17" s="1" t="s">
        <v>11</v>
      </c>
      <c r="H17" s="7" t="s">
        <v>78</v>
      </c>
      <c r="I17" s="2" t="s">
        <v>15</v>
      </c>
      <c r="J17" s="12">
        <v>57432</v>
      </c>
    </row>
    <row r="18" spans="2:10" x14ac:dyDescent="0.25">
      <c r="B18" s="1" t="s">
        <v>12</v>
      </c>
      <c r="C18" s="1">
        <v>56489</v>
      </c>
      <c r="D18" s="2" t="s">
        <v>16</v>
      </c>
      <c r="E18" s="12">
        <v>26537</v>
      </c>
      <c r="G18" s="1" t="s">
        <v>12</v>
      </c>
      <c r="H18" s="7" t="s">
        <v>79</v>
      </c>
      <c r="I18" s="2" t="s">
        <v>16</v>
      </c>
      <c r="J18" s="12">
        <v>26537</v>
      </c>
    </row>
    <row r="19" spans="2:10" x14ac:dyDescent="0.25">
      <c r="B19" s="1" t="s">
        <v>13</v>
      </c>
      <c r="C19" s="1">
        <v>55796</v>
      </c>
      <c r="D19" s="2" t="s">
        <v>39</v>
      </c>
      <c r="E19" s="12">
        <v>72420</v>
      </c>
      <c r="G19" s="1" t="s">
        <v>13</v>
      </c>
      <c r="H19" s="7" t="s">
        <v>80</v>
      </c>
      <c r="I19" s="2" t="s">
        <v>39</v>
      </c>
      <c r="J19" s="12">
        <v>72420</v>
      </c>
    </row>
    <row r="20" spans="2:10" x14ac:dyDescent="0.25">
      <c r="B20" s="1" t="s">
        <v>14</v>
      </c>
      <c r="C20" s="1">
        <v>25037</v>
      </c>
      <c r="D20" s="2" t="s">
        <v>17</v>
      </c>
      <c r="E20" s="12">
        <v>63593</v>
      </c>
      <c r="G20" s="1" t="s">
        <v>14</v>
      </c>
      <c r="H20" s="7" t="s">
        <v>81</v>
      </c>
      <c r="I20" s="2" t="s">
        <v>17</v>
      </c>
      <c r="J20" s="12">
        <v>63593</v>
      </c>
    </row>
    <row r="21" spans="2:10" ht="150.75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0F58B-7D62-4D5B-AA67-0866D48A4E89}">
  <dimension ref="B2:G21"/>
  <sheetViews>
    <sheetView showGridLines="0" workbookViewId="0">
      <selection activeCell="G30" sqref="G30"/>
    </sheetView>
  </sheetViews>
  <sheetFormatPr defaultRowHeight="15" x14ac:dyDescent="0.25"/>
  <cols>
    <col min="1" max="1" width="2.28515625" customWidth="1"/>
    <col min="2" max="2" width="18.5703125" bestFit="1" customWidth="1"/>
    <col min="3" max="3" width="11" customWidth="1"/>
    <col min="4" max="4" width="18.85546875" customWidth="1"/>
    <col min="5" max="5" width="14.140625" customWidth="1"/>
    <col min="6" max="6" width="12.85546875" customWidth="1"/>
    <col min="7" max="7" width="122.140625" customWidth="1"/>
    <col min="8" max="8" width="8.5703125" customWidth="1"/>
  </cols>
  <sheetData>
    <row r="2" spans="2:7" ht="20.25" thickBot="1" x14ac:dyDescent="0.35">
      <c r="B2" s="16" t="s">
        <v>126</v>
      </c>
      <c r="C2" s="16"/>
      <c r="D2" s="16"/>
      <c r="E2" s="16"/>
    </row>
    <row r="3" spans="2:7" ht="15.75" thickTop="1" x14ac:dyDescent="0.25"/>
    <row r="4" spans="2:7" ht="15.75" x14ac:dyDescent="0.25">
      <c r="B4" s="3" t="s">
        <v>0</v>
      </c>
      <c r="C4" s="3" t="s">
        <v>63</v>
      </c>
      <c r="D4" s="3" t="s">
        <v>37</v>
      </c>
      <c r="E4" s="3" t="s">
        <v>64</v>
      </c>
      <c r="G4" t="s">
        <v>127</v>
      </c>
    </row>
    <row r="5" spans="2:7" x14ac:dyDescent="0.25">
      <c r="B5" s="1" t="s">
        <v>42</v>
      </c>
      <c r="C5" s="1">
        <v>47275</v>
      </c>
      <c r="D5" s="2" t="s">
        <v>15</v>
      </c>
      <c r="E5" s="12">
        <v>82694</v>
      </c>
      <c r="G5" t="s">
        <v>128</v>
      </c>
    </row>
    <row r="6" spans="2:7" x14ac:dyDescent="0.25">
      <c r="B6" s="1" t="s">
        <v>2</v>
      </c>
      <c r="C6" s="1">
        <v>21627</v>
      </c>
      <c r="D6" s="2" t="s">
        <v>39</v>
      </c>
      <c r="E6" s="12">
        <v>58113</v>
      </c>
    </row>
    <row r="7" spans="2:7" x14ac:dyDescent="0.25">
      <c r="B7" s="1" t="s">
        <v>3</v>
      </c>
      <c r="C7" s="1">
        <v>93808</v>
      </c>
      <c r="D7" s="2" t="s">
        <v>15</v>
      </c>
      <c r="E7" s="12">
        <v>21226</v>
      </c>
    </row>
    <row r="8" spans="2:7" x14ac:dyDescent="0.25">
      <c r="B8" s="1" t="s">
        <v>4</v>
      </c>
      <c r="C8" s="1">
        <v>29424</v>
      </c>
      <c r="D8" s="2" t="s">
        <v>16</v>
      </c>
      <c r="E8" s="12">
        <v>68716</v>
      </c>
    </row>
    <row r="9" spans="2:7" x14ac:dyDescent="0.25">
      <c r="B9" s="1" t="s">
        <v>43</v>
      </c>
      <c r="C9" s="1">
        <v>40655</v>
      </c>
      <c r="D9" s="2" t="s">
        <v>39</v>
      </c>
      <c r="E9" s="12">
        <v>97385</v>
      </c>
    </row>
    <row r="10" spans="2:7" x14ac:dyDescent="0.25">
      <c r="B10" s="1" t="s">
        <v>5</v>
      </c>
      <c r="C10" s="1">
        <v>65165</v>
      </c>
      <c r="D10" s="2" t="s">
        <v>17</v>
      </c>
      <c r="E10" s="12">
        <v>54256</v>
      </c>
    </row>
    <row r="11" spans="2:7" x14ac:dyDescent="0.25">
      <c r="B11" s="1" t="s">
        <v>6</v>
      </c>
      <c r="C11" s="1">
        <v>83652</v>
      </c>
      <c r="D11" s="2" t="s">
        <v>18</v>
      </c>
      <c r="E11" s="12">
        <v>80799</v>
      </c>
    </row>
    <row r="12" spans="2:7" x14ac:dyDescent="0.25">
      <c r="B12" s="1" t="s">
        <v>7</v>
      </c>
      <c r="C12" s="1">
        <v>55878</v>
      </c>
      <c r="D12" s="2" t="s">
        <v>17</v>
      </c>
      <c r="E12" s="12">
        <v>19954</v>
      </c>
    </row>
    <row r="13" spans="2:7" x14ac:dyDescent="0.25">
      <c r="B13" s="1" t="s">
        <v>40</v>
      </c>
      <c r="C13" s="1">
        <v>16169</v>
      </c>
      <c r="D13" s="2" t="s">
        <v>41</v>
      </c>
      <c r="E13" s="12">
        <v>34146</v>
      </c>
    </row>
    <row r="14" spans="2:7" x14ac:dyDescent="0.25">
      <c r="B14" s="1" t="s">
        <v>8</v>
      </c>
      <c r="C14" s="1">
        <v>14400</v>
      </c>
      <c r="D14" s="2" t="s">
        <v>19</v>
      </c>
      <c r="E14" s="12">
        <v>20740</v>
      </c>
    </row>
    <row r="15" spans="2:7" x14ac:dyDescent="0.25">
      <c r="B15" s="1" t="s">
        <v>9</v>
      </c>
      <c r="C15" s="1">
        <v>34231</v>
      </c>
      <c r="D15" s="2" t="s">
        <v>16</v>
      </c>
      <c r="E15" s="12">
        <v>81743</v>
      </c>
    </row>
    <row r="16" spans="2:7" x14ac:dyDescent="0.25">
      <c r="B16" s="1" t="s">
        <v>10</v>
      </c>
      <c r="C16" s="1">
        <v>15801</v>
      </c>
      <c r="D16" s="2" t="s">
        <v>20</v>
      </c>
      <c r="E16" s="12">
        <v>99884</v>
      </c>
    </row>
    <row r="17" spans="2:5" x14ac:dyDescent="0.25">
      <c r="B17" s="1" t="s">
        <v>11</v>
      </c>
      <c r="C17" s="1">
        <v>90444</v>
      </c>
      <c r="D17" s="2" t="s">
        <v>15</v>
      </c>
      <c r="E17" s="12">
        <v>57432</v>
      </c>
    </row>
    <row r="18" spans="2:5" x14ac:dyDescent="0.25">
      <c r="B18" s="1" t="s">
        <v>12</v>
      </c>
      <c r="C18" s="1">
        <v>56489</v>
      </c>
      <c r="D18" s="2" t="s">
        <v>16</v>
      </c>
      <c r="E18" s="12">
        <v>26537</v>
      </c>
    </row>
    <row r="19" spans="2:5" x14ac:dyDescent="0.25">
      <c r="B19" s="1" t="s">
        <v>13</v>
      </c>
      <c r="C19" s="1">
        <v>55796</v>
      </c>
      <c r="D19" s="2" t="s">
        <v>39</v>
      </c>
      <c r="E19" s="12">
        <v>72420</v>
      </c>
    </row>
    <row r="20" spans="2:5" x14ac:dyDescent="0.25">
      <c r="B20" s="1" t="s">
        <v>14</v>
      </c>
      <c r="C20" s="1">
        <v>25037</v>
      </c>
      <c r="D20" s="2" t="s">
        <v>17</v>
      </c>
      <c r="E20" s="12">
        <v>63593</v>
      </c>
    </row>
    <row r="21" spans="2:5" ht="150.75" customHeight="1" x14ac:dyDescent="0.25"/>
  </sheetData>
  <mergeCells count="1">
    <mergeCell ref="B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A90D-FBDC-48B0-B8FD-20D559D66854}">
  <dimension ref="B2:G21"/>
  <sheetViews>
    <sheetView showGridLines="0" tabSelected="1" workbookViewId="0">
      <selection activeCell="G26" sqref="G26"/>
    </sheetView>
  </sheetViews>
  <sheetFormatPr defaultRowHeight="15" x14ac:dyDescent="0.25"/>
  <cols>
    <col min="1" max="1" width="2.28515625" customWidth="1"/>
    <col min="2" max="2" width="13.140625" customWidth="1"/>
    <col min="3" max="3" width="19.85546875" customWidth="1"/>
    <col min="4" max="4" width="19.5703125" customWidth="1"/>
    <col min="5" max="5" width="14.140625" customWidth="1"/>
    <col min="6" max="6" width="39.5703125" customWidth="1"/>
    <col min="7" max="7" width="61.85546875" bestFit="1" customWidth="1"/>
  </cols>
  <sheetData>
    <row r="2" spans="2:7" ht="20.25" thickBot="1" x14ac:dyDescent="0.35">
      <c r="B2" s="16" t="s">
        <v>129</v>
      </c>
      <c r="C2" s="16"/>
      <c r="D2" s="16"/>
      <c r="E2" s="16"/>
    </row>
    <row r="3" spans="2:7" ht="15.75" thickTop="1" x14ac:dyDescent="0.25"/>
    <row r="4" spans="2:7" ht="15.75" x14ac:dyDescent="0.25">
      <c r="B4" s="15" t="s">
        <v>63</v>
      </c>
      <c r="C4" s="15" t="s">
        <v>0</v>
      </c>
      <c r="D4" s="15" t="s">
        <v>37</v>
      </c>
      <c r="E4" s="15" t="s">
        <v>64</v>
      </c>
      <c r="G4" s="4"/>
    </row>
    <row r="5" spans="2:7" x14ac:dyDescent="0.25">
      <c r="B5" t="s">
        <v>90</v>
      </c>
      <c r="C5" t="s">
        <v>42</v>
      </c>
      <c r="D5" t="s">
        <v>15</v>
      </c>
      <c r="E5" s="14">
        <v>82694</v>
      </c>
      <c r="G5" s="4"/>
    </row>
    <row r="6" spans="2:7" x14ac:dyDescent="0.25">
      <c r="B6" t="s">
        <v>91</v>
      </c>
      <c r="C6" t="s">
        <v>2</v>
      </c>
      <c r="D6" t="s">
        <v>39</v>
      </c>
      <c r="E6" s="14">
        <v>58113</v>
      </c>
      <c r="G6" s="4"/>
    </row>
    <row r="7" spans="2:7" x14ac:dyDescent="0.25">
      <c r="B7" t="s">
        <v>92</v>
      </c>
      <c r="C7" t="s">
        <v>3</v>
      </c>
      <c r="D7" t="s">
        <v>15</v>
      </c>
      <c r="E7" s="14">
        <v>21226</v>
      </c>
      <c r="G7" s="4"/>
    </row>
    <row r="8" spans="2:7" x14ac:dyDescent="0.25">
      <c r="B8" t="s">
        <v>93</v>
      </c>
      <c r="C8" t="s">
        <v>4</v>
      </c>
      <c r="D8" t="s">
        <v>16</v>
      </c>
      <c r="E8" s="14">
        <v>68716</v>
      </c>
      <c r="G8" s="4"/>
    </row>
    <row r="9" spans="2:7" x14ac:dyDescent="0.25">
      <c r="B9" t="s">
        <v>94</v>
      </c>
      <c r="C9" t="s">
        <v>43</v>
      </c>
      <c r="D9" t="s">
        <v>39</v>
      </c>
      <c r="E9" s="14">
        <v>97385</v>
      </c>
      <c r="G9" s="4"/>
    </row>
    <row r="10" spans="2:7" x14ac:dyDescent="0.25">
      <c r="B10" t="s">
        <v>130</v>
      </c>
      <c r="C10" t="s">
        <v>5</v>
      </c>
      <c r="D10" t="s">
        <v>17</v>
      </c>
      <c r="E10" s="14">
        <v>54256</v>
      </c>
      <c r="G10" s="4"/>
    </row>
    <row r="11" spans="2:7" x14ac:dyDescent="0.25">
      <c r="B11" t="s">
        <v>96</v>
      </c>
      <c r="C11" t="s">
        <v>6</v>
      </c>
      <c r="D11" t="s">
        <v>18</v>
      </c>
      <c r="E11" s="14">
        <v>80799</v>
      </c>
      <c r="G11" s="4"/>
    </row>
    <row r="12" spans="2:7" x14ac:dyDescent="0.25">
      <c r="B12" t="s">
        <v>97</v>
      </c>
      <c r="C12" t="s">
        <v>7</v>
      </c>
      <c r="D12" t="s">
        <v>17</v>
      </c>
      <c r="E12" s="14">
        <v>19954</v>
      </c>
      <c r="G12" s="4"/>
    </row>
    <row r="13" spans="2:7" x14ac:dyDescent="0.25">
      <c r="B13" t="s">
        <v>98</v>
      </c>
      <c r="C13" t="s">
        <v>40</v>
      </c>
      <c r="D13" t="s">
        <v>41</v>
      </c>
      <c r="E13" s="14">
        <v>34146</v>
      </c>
      <c r="G13" s="4"/>
    </row>
    <row r="14" spans="2:7" x14ac:dyDescent="0.25">
      <c r="B14" t="s">
        <v>99</v>
      </c>
      <c r="C14" t="s">
        <v>8</v>
      </c>
      <c r="D14" t="s">
        <v>19</v>
      </c>
      <c r="E14" s="14">
        <v>20740</v>
      </c>
      <c r="G14" s="4"/>
    </row>
    <row r="15" spans="2:7" x14ac:dyDescent="0.25">
      <c r="B15" t="s">
        <v>100</v>
      </c>
      <c r="C15" t="s">
        <v>9</v>
      </c>
      <c r="D15" t="s">
        <v>16</v>
      </c>
      <c r="E15" s="14">
        <v>81743</v>
      </c>
      <c r="G15" s="4"/>
    </row>
    <row r="16" spans="2:7" x14ac:dyDescent="0.25">
      <c r="B16" t="s">
        <v>101</v>
      </c>
      <c r="C16" t="s">
        <v>10</v>
      </c>
      <c r="D16" t="s">
        <v>20</v>
      </c>
      <c r="E16" s="14">
        <v>99884</v>
      </c>
      <c r="G16" s="4"/>
    </row>
    <row r="17" spans="2:7" x14ac:dyDescent="0.25">
      <c r="B17" t="s">
        <v>102</v>
      </c>
      <c r="C17" t="s">
        <v>11</v>
      </c>
      <c r="D17" t="s">
        <v>15</v>
      </c>
      <c r="E17" s="14">
        <v>57432</v>
      </c>
      <c r="G17" s="4"/>
    </row>
    <row r="18" spans="2:7" x14ac:dyDescent="0.25">
      <c r="B18" t="s">
        <v>103</v>
      </c>
      <c r="C18" t="s">
        <v>12</v>
      </c>
      <c r="D18" t="s">
        <v>16</v>
      </c>
      <c r="E18" s="14">
        <v>26537</v>
      </c>
      <c r="G18" s="4"/>
    </row>
    <row r="19" spans="2:7" x14ac:dyDescent="0.25">
      <c r="B19" t="s">
        <v>104</v>
      </c>
      <c r="C19" t="s">
        <v>13</v>
      </c>
      <c r="D19" t="s">
        <v>39</v>
      </c>
      <c r="E19" s="14">
        <v>72420</v>
      </c>
    </row>
    <row r="20" spans="2:7" x14ac:dyDescent="0.25">
      <c r="B20" t="s">
        <v>105</v>
      </c>
      <c r="C20" t="s">
        <v>14</v>
      </c>
      <c r="D20" t="s">
        <v>17</v>
      </c>
      <c r="E20" s="14">
        <v>63593</v>
      </c>
    </row>
    <row r="21" spans="2:7" ht="150.75" customHeight="1" x14ac:dyDescent="0.25"/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B76A-1D3B-459A-83DF-EE80EC6FA456}">
  <dimension ref="B2:J38"/>
  <sheetViews>
    <sheetView showGridLines="0" topLeftCell="D1" workbookViewId="0">
      <selection activeCell="G2" sqref="G2:J20"/>
    </sheetView>
  </sheetViews>
  <sheetFormatPr defaultRowHeight="15" x14ac:dyDescent="0.25"/>
  <cols>
    <col min="1" max="1" width="2.28515625" customWidth="1"/>
    <col min="2" max="2" width="18.5703125" bestFit="1" customWidth="1"/>
    <col min="3" max="3" width="18.85546875" customWidth="1"/>
    <col min="4" max="4" width="17.42578125" customWidth="1"/>
    <col min="5" max="5" width="32.28515625" customWidth="1"/>
    <col min="6" max="6" width="39.5703125" customWidth="1"/>
    <col min="7" max="7" width="18.5703125" bestFit="1" customWidth="1"/>
    <col min="8" max="8" width="18.42578125" bestFit="1" customWidth="1"/>
    <col min="9" max="9" width="16" bestFit="1" customWidth="1"/>
    <col min="10" max="10" width="32.7109375" bestFit="1" customWidth="1"/>
  </cols>
  <sheetData>
    <row r="2" spans="2:10" ht="20.25" thickBot="1" x14ac:dyDescent="0.35">
      <c r="B2" s="16" t="s">
        <v>62</v>
      </c>
      <c r="C2" s="16"/>
      <c r="D2" s="16"/>
      <c r="E2" s="16"/>
      <c r="G2" s="16" t="s">
        <v>131</v>
      </c>
      <c r="H2" s="16"/>
      <c r="I2" s="16"/>
      <c r="J2" s="16"/>
    </row>
    <row r="3" spans="2:10" ht="15.75" thickTop="1" x14ac:dyDescent="0.25"/>
    <row r="4" spans="2:10" ht="15.75" x14ac:dyDescent="0.25">
      <c r="B4" s="3" t="s">
        <v>0</v>
      </c>
      <c r="C4" s="3" t="s">
        <v>37</v>
      </c>
      <c r="D4" s="3" t="s">
        <v>1</v>
      </c>
      <c r="E4" s="3" t="s">
        <v>38</v>
      </c>
      <c r="G4" s="3" t="s">
        <v>0</v>
      </c>
      <c r="H4" s="3" t="s">
        <v>37</v>
      </c>
      <c r="I4" s="3" t="s">
        <v>1</v>
      </c>
      <c r="J4" s="3" t="s">
        <v>38</v>
      </c>
    </row>
    <row r="5" spans="2:10" x14ac:dyDescent="0.25">
      <c r="B5" s="1" t="s">
        <v>42</v>
      </c>
      <c r="C5" s="2" t="s">
        <v>15</v>
      </c>
      <c r="D5" s="11">
        <v>534081926</v>
      </c>
      <c r="E5" s="2" t="s">
        <v>48</v>
      </c>
      <c r="F5" s="10"/>
      <c r="G5" s="1" t="s">
        <v>42</v>
      </c>
      <c r="H5" s="2" t="s">
        <v>15</v>
      </c>
      <c r="I5" s="8" t="s">
        <v>132</v>
      </c>
      <c r="J5" s="2" t="s">
        <v>133</v>
      </c>
    </row>
    <row r="6" spans="2:10" x14ac:dyDescent="0.25">
      <c r="B6" s="1" t="s">
        <v>2</v>
      </c>
      <c r="C6" s="2" t="s">
        <v>39</v>
      </c>
      <c r="D6" s="11">
        <v>445349522</v>
      </c>
      <c r="E6" s="2" t="s">
        <v>49</v>
      </c>
      <c r="F6" s="10"/>
      <c r="G6" s="1" t="s">
        <v>2</v>
      </c>
      <c r="H6" s="2" t="s">
        <v>39</v>
      </c>
      <c r="I6" s="8" t="s">
        <v>134</v>
      </c>
      <c r="J6" s="2" t="s">
        <v>49</v>
      </c>
    </row>
    <row r="7" spans="2:10" x14ac:dyDescent="0.25">
      <c r="B7" s="1" t="s">
        <v>3</v>
      </c>
      <c r="C7" s="2" t="s">
        <v>15</v>
      </c>
      <c r="D7" s="11">
        <v>647182225</v>
      </c>
      <c r="E7" s="2" t="s">
        <v>58</v>
      </c>
      <c r="F7" s="10"/>
      <c r="G7" s="1" t="s">
        <v>3</v>
      </c>
      <c r="H7" s="2" t="s">
        <v>15</v>
      </c>
      <c r="I7" s="8" t="s">
        <v>135</v>
      </c>
      <c r="J7" s="2" t="s">
        <v>58</v>
      </c>
    </row>
    <row r="8" spans="2:10" x14ac:dyDescent="0.25">
      <c r="B8" s="1" t="s">
        <v>4</v>
      </c>
      <c r="C8" s="2" t="s">
        <v>16</v>
      </c>
      <c r="D8" s="11">
        <v>722925163</v>
      </c>
      <c r="E8" s="2" t="s">
        <v>44</v>
      </c>
      <c r="G8" s="1" t="s">
        <v>4</v>
      </c>
      <c r="H8" s="2" t="s">
        <v>16</v>
      </c>
      <c r="I8" s="8" t="s">
        <v>136</v>
      </c>
      <c r="J8" s="2" t="s">
        <v>44</v>
      </c>
    </row>
    <row r="9" spans="2:10" x14ac:dyDescent="0.25">
      <c r="B9" s="1" t="s">
        <v>43</v>
      </c>
      <c r="C9" s="2" t="s">
        <v>39</v>
      </c>
      <c r="D9" s="11">
        <v>822872248</v>
      </c>
      <c r="E9" s="2" t="s">
        <v>45</v>
      </c>
      <c r="G9" s="1" t="s">
        <v>43</v>
      </c>
      <c r="H9" s="2" t="s">
        <v>39</v>
      </c>
      <c r="I9" s="8" t="s">
        <v>137</v>
      </c>
      <c r="J9" s="2" t="s">
        <v>45</v>
      </c>
    </row>
    <row r="10" spans="2:10" x14ac:dyDescent="0.25">
      <c r="B10" s="1" t="s">
        <v>5</v>
      </c>
      <c r="C10" s="2" t="s">
        <v>17</v>
      </c>
      <c r="D10" s="11">
        <v>455057773</v>
      </c>
      <c r="E10" s="2" t="s">
        <v>59</v>
      </c>
      <c r="G10" s="1" t="s">
        <v>5</v>
      </c>
      <c r="H10" s="2" t="s">
        <v>17</v>
      </c>
      <c r="I10" s="8" t="s">
        <v>138</v>
      </c>
      <c r="J10" s="2" t="s">
        <v>59</v>
      </c>
    </row>
    <row r="11" spans="2:10" x14ac:dyDescent="0.25">
      <c r="B11" s="1" t="s">
        <v>6</v>
      </c>
      <c r="C11" s="2" t="s">
        <v>18</v>
      </c>
      <c r="D11" s="11">
        <v>902054463</v>
      </c>
      <c r="E11" s="2" t="s">
        <v>50</v>
      </c>
      <c r="G11" s="1" t="s">
        <v>6</v>
      </c>
      <c r="H11" s="2" t="s">
        <v>18</v>
      </c>
      <c r="I11" s="8" t="s">
        <v>139</v>
      </c>
      <c r="J11" s="2" t="s">
        <v>50</v>
      </c>
    </row>
    <row r="12" spans="2:10" x14ac:dyDescent="0.25">
      <c r="B12" s="1" t="s">
        <v>7</v>
      </c>
      <c r="C12" s="2" t="s">
        <v>17</v>
      </c>
      <c r="D12" s="11">
        <v>324704803</v>
      </c>
      <c r="E12" s="2" t="s">
        <v>51</v>
      </c>
      <c r="G12" s="1" t="s">
        <v>7</v>
      </c>
      <c r="H12" s="2" t="s">
        <v>17</v>
      </c>
      <c r="I12" s="8" t="s">
        <v>140</v>
      </c>
      <c r="J12" s="2" t="s">
        <v>141</v>
      </c>
    </row>
    <row r="13" spans="2:10" x14ac:dyDescent="0.25">
      <c r="B13" s="1" t="s">
        <v>40</v>
      </c>
      <c r="C13" s="2" t="s">
        <v>41</v>
      </c>
      <c r="D13" s="11">
        <v>664354203</v>
      </c>
      <c r="E13" s="2" t="s">
        <v>52</v>
      </c>
      <c r="G13" s="1" t="s">
        <v>40</v>
      </c>
      <c r="H13" s="2" t="s">
        <v>41</v>
      </c>
      <c r="I13" s="8" t="s">
        <v>142</v>
      </c>
      <c r="J13" s="2" t="s">
        <v>52</v>
      </c>
    </row>
    <row r="14" spans="2:10" x14ac:dyDescent="0.25">
      <c r="B14" s="1" t="s">
        <v>8</v>
      </c>
      <c r="C14" s="2" t="s">
        <v>19</v>
      </c>
      <c r="D14" s="11">
        <v>570759326</v>
      </c>
      <c r="E14" s="2" t="s">
        <v>53</v>
      </c>
      <c r="G14" s="1" t="s">
        <v>8</v>
      </c>
      <c r="H14" s="2" t="s">
        <v>19</v>
      </c>
      <c r="I14" s="8" t="s">
        <v>143</v>
      </c>
      <c r="J14" s="2" t="s">
        <v>53</v>
      </c>
    </row>
    <row r="15" spans="2:10" x14ac:dyDescent="0.25">
      <c r="B15" s="1" t="s">
        <v>9</v>
      </c>
      <c r="C15" s="2" t="s">
        <v>16</v>
      </c>
      <c r="D15" s="11">
        <v>309165853</v>
      </c>
      <c r="E15" s="2" t="s">
        <v>46</v>
      </c>
      <c r="G15" s="1" t="s">
        <v>9</v>
      </c>
      <c r="H15" s="2" t="s">
        <v>16</v>
      </c>
      <c r="I15" s="8" t="s">
        <v>144</v>
      </c>
      <c r="J15" s="2" t="s">
        <v>46</v>
      </c>
    </row>
    <row r="16" spans="2:10" x14ac:dyDescent="0.25">
      <c r="B16" s="1" t="s">
        <v>10</v>
      </c>
      <c r="C16" s="2" t="s">
        <v>20</v>
      </c>
      <c r="D16" s="11">
        <v>444906855</v>
      </c>
      <c r="E16" s="2" t="s">
        <v>47</v>
      </c>
      <c r="G16" s="1" t="s">
        <v>10</v>
      </c>
      <c r="H16" s="2" t="s">
        <v>20</v>
      </c>
      <c r="I16" s="8" t="s">
        <v>145</v>
      </c>
      <c r="J16" s="2" t="s">
        <v>47</v>
      </c>
    </row>
    <row r="17" spans="2:10" x14ac:dyDescent="0.25">
      <c r="B17" s="1" t="s">
        <v>11</v>
      </c>
      <c r="C17" s="2" t="s">
        <v>15</v>
      </c>
      <c r="D17" s="11">
        <v>375599222</v>
      </c>
      <c r="E17" s="2" t="s">
        <v>54</v>
      </c>
      <c r="G17" s="1" t="s">
        <v>11</v>
      </c>
      <c r="H17" s="2" t="s">
        <v>15</v>
      </c>
      <c r="I17" s="8" t="s">
        <v>146</v>
      </c>
      <c r="J17" s="2" t="s">
        <v>54</v>
      </c>
    </row>
    <row r="18" spans="2:10" x14ac:dyDescent="0.25">
      <c r="B18" s="1" t="s">
        <v>12</v>
      </c>
      <c r="C18" s="2" t="s">
        <v>16</v>
      </c>
      <c r="D18" s="11">
        <v>572347263</v>
      </c>
      <c r="E18" s="2" t="s">
        <v>55</v>
      </c>
      <c r="G18" s="1" t="s">
        <v>12</v>
      </c>
      <c r="H18" s="2" t="s">
        <v>16</v>
      </c>
      <c r="I18" s="8" t="s">
        <v>147</v>
      </c>
      <c r="J18" s="2" t="s">
        <v>55</v>
      </c>
    </row>
    <row r="19" spans="2:10" x14ac:dyDescent="0.25">
      <c r="B19" s="1" t="s">
        <v>13</v>
      </c>
      <c r="C19" s="2" t="s">
        <v>39</v>
      </c>
      <c r="D19" s="11">
        <v>486662587</v>
      </c>
      <c r="E19" s="2" t="s">
        <v>56</v>
      </c>
      <c r="G19" s="1" t="s">
        <v>13</v>
      </c>
      <c r="H19" s="2" t="s">
        <v>39</v>
      </c>
      <c r="I19" s="8" t="s">
        <v>148</v>
      </c>
      <c r="J19" s="2" t="s">
        <v>56</v>
      </c>
    </row>
    <row r="20" spans="2:10" x14ac:dyDescent="0.25">
      <c r="B20" s="1" t="s">
        <v>14</v>
      </c>
      <c r="C20" s="2" t="s">
        <v>17</v>
      </c>
      <c r="D20" s="11">
        <v>614736284</v>
      </c>
      <c r="E20" s="2" t="s">
        <v>57</v>
      </c>
      <c r="G20" s="1" t="s">
        <v>14</v>
      </c>
      <c r="H20" s="2" t="s">
        <v>17</v>
      </c>
      <c r="I20" s="8" t="s">
        <v>149</v>
      </c>
      <c r="J20" s="2" t="s">
        <v>57</v>
      </c>
    </row>
    <row r="21" spans="2:10" ht="150.75" customHeight="1" x14ac:dyDescent="0.25"/>
    <row r="23" spans="2:10" x14ac:dyDescent="0.25">
      <c r="C23" s="10"/>
    </row>
    <row r="24" spans="2:10" x14ac:dyDescent="0.25">
      <c r="C24" s="10"/>
    </row>
    <row r="25" spans="2:10" x14ac:dyDescent="0.25">
      <c r="C25" s="10"/>
    </row>
    <row r="26" spans="2:10" x14ac:dyDescent="0.25">
      <c r="C26" s="10"/>
    </row>
    <row r="27" spans="2:10" x14ac:dyDescent="0.25">
      <c r="C27" s="10"/>
    </row>
    <row r="28" spans="2:10" x14ac:dyDescent="0.25">
      <c r="C28" s="10"/>
    </row>
    <row r="29" spans="2:10" x14ac:dyDescent="0.25">
      <c r="C29" s="10"/>
    </row>
    <row r="30" spans="2:10" x14ac:dyDescent="0.25">
      <c r="C30" s="10"/>
    </row>
    <row r="31" spans="2:10" x14ac:dyDescent="0.25">
      <c r="C31" s="10"/>
    </row>
    <row r="32" spans="2:10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  <row r="36" spans="3:3" x14ac:dyDescent="0.25">
      <c r="C36" s="10"/>
    </row>
    <row r="37" spans="3:3" x14ac:dyDescent="0.25">
      <c r="C37" s="10"/>
    </row>
    <row r="38" spans="3:3" x14ac:dyDescent="0.25">
      <c r="C38" s="10"/>
    </row>
  </sheetData>
  <mergeCells count="2">
    <mergeCell ref="B2:E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788B1-9C0F-4379-9CDB-4268F5E66A20}">
  <dimension ref="B2:J21"/>
  <sheetViews>
    <sheetView showGridLines="0" workbookViewId="0">
      <selection activeCell="G2" sqref="G2:J20"/>
    </sheetView>
  </sheetViews>
  <sheetFormatPr defaultRowHeight="15" x14ac:dyDescent="0.25"/>
  <cols>
    <col min="1" max="1" width="2.28515625" customWidth="1"/>
    <col min="2" max="2" width="18.5703125" bestFit="1" customWidth="1"/>
    <col min="3" max="3" width="18.85546875" customWidth="1"/>
    <col min="4" max="4" width="17.42578125" customWidth="1"/>
    <col min="5" max="5" width="32.28515625" customWidth="1"/>
    <col min="6" max="6" width="39.5703125" customWidth="1"/>
    <col min="7" max="7" width="18.5703125" bestFit="1" customWidth="1"/>
    <col min="8" max="8" width="18.42578125" bestFit="1" customWidth="1"/>
    <col min="9" max="9" width="16" bestFit="1" customWidth="1"/>
    <col min="10" max="10" width="32.7109375" bestFit="1" customWidth="1"/>
  </cols>
  <sheetData>
    <row r="2" spans="2:10" ht="20.25" thickBot="1" x14ac:dyDescent="0.35">
      <c r="B2" s="16" t="s">
        <v>60</v>
      </c>
      <c r="C2" s="16"/>
      <c r="D2" s="16"/>
      <c r="E2" s="16"/>
      <c r="G2" s="16" t="s">
        <v>131</v>
      </c>
      <c r="H2" s="16"/>
      <c r="I2" s="16"/>
      <c r="J2" s="16"/>
    </row>
    <row r="3" spans="2:10" ht="15.75" thickTop="1" x14ac:dyDescent="0.25"/>
    <row r="4" spans="2:10" ht="15.75" x14ac:dyDescent="0.25">
      <c r="B4" s="3" t="s">
        <v>0</v>
      </c>
      <c r="C4" s="3" t="s">
        <v>37</v>
      </c>
      <c r="D4" s="3" t="s">
        <v>1</v>
      </c>
      <c r="E4" s="3" t="s">
        <v>38</v>
      </c>
      <c r="G4" s="3" t="s">
        <v>0</v>
      </c>
      <c r="H4" s="3" t="s">
        <v>37</v>
      </c>
      <c r="I4" s="3" t="s">
        <v>1</v>
      </c>
      <c r="J4" s="3" t="s">
        <v>38</v>
      </c>
    </row>
    <row r="5" spans="2:10" x14ac:dyDescent="0.25">
      <c r="B5" s="1" t="s">
        <v>42</v>
      </c>
      <c r="C5" s="2" t="s">
        <v>15</v>
      </c>
      <c r="D5" s="8" t="s">
        <v>21</v>
      </c>
      <c r="E5" s="2" t="s">
        <v>48</v>
      </c>
      <c r="G5" s="1" t="s">
        <v>42</v>
      </c>
      <c r="H5" s="2" t="s">
        <v>15</v>
      </c>
      <c r="I5" s="8" t="s">
        <v>132</v>
      </c>
      <c r="J5" s="2" t="s">
        <v>133</v>
      </c>
    </row>
    <row r="6" spans="2:10" x14ac:dyDescent="0.25">
      <c r="B6" s="1" t="s">
        <v>2</v>
      </c>
      <c r="C6" s="2" t="s">
        <v>39</v>
      </c>
      <c r="D6" s="8" t="s">
        <v>22</v>
      </c>
      <c r="E6" s="2" t="s">
        <v>49</v>
      </c>
      <c r="F6" s="6"/>
      <c r="G6" s="1" t="s">
        <v>2</v>
      </c>
      <c r="H6" s="2" t="s">
        <v>39</v>
      </c>
      <c r="I6" s="8" t="s">
        <v>134</v>
      </c>
      <c r="J6" s="2" t="s">
        <v>49</v>
      </c>
    </row>
    <row r="7" spans="2:10" x14ac:dyDescent="0.25">
      <c r="B7" s="1" t="s">
        <v>3</v>
      </c>
      <c r="C7" s="2" t="s">
        <v>15</v>
      </c>
      <c r="D7" s="8" t="s">
        <v>23</v>
      </c>
      <c r="E7" s="2" t="s">
        <v>58</v>
      </c>
      <c r="G7" s="1" t="s">
        <v>3</v>
      </c>
      <c r="H7" s="2" t="s">
        <v>15</v>
      </c>
      <c r="I7" s="8" t="s">
        <v>135</v>
      </c>
      <c r="J7" s="2" t="s">
        <v>58</v>
      </c>
    </row>
    <row r="8" spans="2:10" x14ac:dyDescent="0.25">
      <c r="B8" s="1" t="s">
        <v>4</v>
      </c>
      <c r="C8" s="2" t="s">
        <v>16</v>
      </c>
      <c r="D8" s="8" t="s">
        <v>24</v>
      </c>
      <c r="E8" s="2" t="s">
        <v>44</v>
      </c>
      <c r="G8" s="1" t="s">
        <v>4</v>
      </c>
      <c r="H8" s="2" t="s">
        <v>16</v>
      </c>
      <c r="I8" s="8" t="s">
        <v>136</v>
      </c>
      <c r="J8" s="2" t="s">
        <v>44</v>
      </c>
    </row>
    <row r="9" spans="2:10" x14ac:dyDescent="0.25">
      <c r="B9" s="1" t="s">
        <v>43</v>
      </c>
      <c r="C9" s="2" t="s">
        <v>39</v>
      </c>
      <c r="D9" s="8" t="s">
        <v>25</v>
      </c>
      <c r="E9" s="2" t="s">
        <v>45</v>
      </c>
      <c r="G9" s="1" t="s">
        <v>43</v>
      </c>
      <c r="H9" s="2" t="s">
        <v>39</v>
      </c>
      <c r="I9" s="8" t="s">
        <v>137</v>
      </c>
      <c r="J9" s="2" t="s">
        <v>45</v>
      </c>
    </row>
    <row r="10" spans="2:10" x14ac:dyDescent="0.25">
      <c r="B10" s="1" t="s">
        <v>5</v>
      </c>
      <c r="C10" s="2" t="s">
        <v>17</v>
      </c>
      <c r="D10" s="8" t="s">
        <v>26</v>
      </c>
      <c r="E10" s="2" t="s">
        <v>59</v>
      </c>
      <c r="G10" s="1" t="s">
        <v>5</v>
      </c>
      <c r="H10" s="2" t="s">
        <v>17</v>
      </c>
      <c r="I10" s="8" t="s">
        <v>138</v>
      </c>
      <c r="J10" s="2" t="s">
        <v>59</v>
      </c>
    </row>
    <row r="11" spans="2:10" x14ac:dyDescent="0.25">
      <c r="B11" s="1" t="s">
        <v>6</v>
      </c>
      <c r="C11" s="2" t="s">
        <v>18</v>
      </c>
      <c r="D11" s="8" t="s">
        <v>27</v>
      </c>
      <c r="E11" s="2" t="s">
        <v>50</v>
      </c>
      <c r="G11" s="1" t="s">
        <v>6</v>
      </c>
      <c r="H11" s="2" t="s">
        <v>18</v>
      </c>
      <c r="I11" s="8" t="s">
        <v>139</v>
      </c>
      <c r="J11" s="2" t="s">
        <v>50</v>
      </c>
    </row>
    <row r="12" spans="2:10" x14ac:dyDescent="0.25">
      <c r="B12" s="1" t="s">
        <v>7</v>
      </c>
      <c r="C12" s="2" t="s">
        <v>17</v>
      </c>
      <c r="D12" s="8" t="s">
        <v>28</v>
      </c>
      <c r="E12" s="2" t="s">
        <v>51</v>
      </c>
      <c r="G12" s="1" t="s">
        <v>7</v>
      </c>
      <c r="H12" s="2" t="s">
        <v>17</v>
      </c>
      <c r="I12" s="8" t="s">
        <v>140</v>
      </c>
      <c r="J12" s="2" t="s">
        <v>141</v>
      </c>
    </row>
    <row r="13" spans="2:10" x14ac:dyDescent="0.25">
      <c r="B13" s="1" t="s">
        <v>40</v>
      </c>
      <c r="C13" s="2" t="s">
        <v>41</v>
      </c>
      <c r="D13" s="8" t="s">
        <v>29</v>
      </c>
      <c r="E13" s="2" t="s">
        <v>52</v>
      </c>
      <c r="G13" s="1" t="s">
        <v>40</v>
      </c>
      <c r="H13" s="2" t="s">
        <v>41</v>
      </c>
      <c r="I13" s="8" t="s">
        <v>142</v>
      </c>
      <c r="J13" s="2" t="s">
        <v>52</v>
      </c>
    </row>
    <row r="14" spans="2:10" x14ac:dyDescent="0.25">
      <c r="B14" s="1" t="s">
        <v>8</v>
      </c>
      <c r="C14" s="2" t="s">
        <v>19</v>
      </c>
      <c r="D14" s="8" t="s">
        <v>30</v>
      </c>
      <c r="E14" s="2" t="s">
        <v>53</v>
      </c>
      <c r="G14" s="1" t="s">
        <v>8</v>
      </c>
      <c r="H14" s="2" t="s">
        <v>19</v>
      </c>
      <c r="I14" s="8" t="s">
        <v>143</v>
      </c>
      <c r="J14" s="2" t="s">
        <v>53</v>
      </c>
    </row>
    <row r="15" spans="2:10" x14ac:dyDescent="0.25">
      <c r="B15" s="1" t="s">
        <v>9</v>
      </c>
      <c r="C15" s="2" t="s">
        <v>16</v>
      </c>
      <c r="D15" s="8" t="s">
        <v>31</v>
      </c>
      <c r="E15" s="2" t="s">
        <v>46</v>
      </c>
      <c r="G15" s="1" t="s">
        <v>9</v>
      </c>
      <c r="H15" s="2" t="s">
        <v>16</v>
      </c>
      <c r="I15" s="8" t="s">
        <v>144</v>
      </c>
      <c r="J15" s="2" t="s">
        <v>46</v>
      </c>
    </row>
    <row r="16" spans="2:10" x14ac:dyDescent="0.25">
      <c r="B16" s="1" t="s">
        <v>10</v>
      </c>
      <c r="C16" s="2" t="s">
        <v>20</v>
      </c>
      <c r="D16" s="8" t="s">
        <v>32</v>
      </c>
      <c r="E16" s="2" t="s">
        <v>47</v>
      </c>
      <c r="G16" s="1" t="s">
        <v>10</v>
      </c>
      <c r="H16" s="2" t="s">
        <v>20</v>
      </c>
      <c r="I16" s="8" t="s">
        <v>145</v>
      </c>
      <c r="J16" s="2" t="s">
        <v>47</v>
      </c>
    </row>
    <row r="17" spans="2:10" x14ac:dyDescent="0.25">
      <c r="B17" s="1" t="s">
        <v>11</v>
      </c>
      <c r="C17" s="2" t="s">
        <v>15</v>
      </c>
      <c r="D17" s="8" t="s">
        <v>33</v>
      </c>
      <c r="E17" s="2" t="s">
        <v>54</v>
      </c>
      <c r="G17" s="1" t="s">
        <v>11</v>
      </c>
      <c r="H17" s="2" t="s">
        <v>15</v>
      </c>
      <c r="I17" s="8" t="s">
        <v>146</v>
      </c>
      <c r="J17" s="2" t="s">
        <v>54</v>
      </c>
    </row>
    <row r="18" spans="2:10" x14ac:dyDescent="0.25">
      <c r="B18" s="1" t="s">
        <v>12</v>
      </c>
      <c r="C18" s="2" t="s">
        <v>16</v>
      </c>
      <c r="D18" s="8" t="s">
        <v>34</v>
      </c>
      <c r="E18" s="2" t="s">
        <v>55</v>
      </c>
      <c r="G18" s="1" t="s">
        <v>12</v>
      </c>
      <c r="H18" s="2" t="s">
        <v>16</v>
      </c>
      <c r="I18" s="8" t="s">
        <v>147</v>
      </c>
      <c r="J18" s="2" t="s">
        <v>55</v>
      </c>
    </row>
    <row r="19" spans="2:10" x14ac:dyDescent="0.25">
      <c r="B19" s="1" t="s">
        <v>13</v>
      </c>
      <c r="C19" s="2" t="s">
        <v>39</v>
      </c>
      <c r="D19" s="8" t="s">
        <v>35</v>
      </c>
      <c r="E19" s="2" t="s">
        <v>56</v>
      </c>
      <c r="G19" s="1" t="s">
        <v>13</v>
      </c>
      <c r="H19" s="2" t="s">
        <v>39</v>
      </c>
      <c r="I19" s="8" t="s">
        <v>148</v>
      </c>
      <c r="J19" s="2" t="s">
        <v>56</v>
      </c>
    </row>
    <row r="20" spans="2:10" x14ac:dyDescent="0.25">
      <c r="B20" s="1" t="s">
        <v>14</v>
      </c>
      <c r="C20" s="2" t="s">
        <v>17</v>
      </c>
      <c r="D20" s="8" t="s">
        <v>36</v>
      </c>
      <c r="E20" s="2" t="s">
        <v>57</v>
      </c>
      <c r="G20" s="1" t="s">
        <v>14</v>
      </c>
      <c r="H20" s="2" t="s">
        <v>17</v>
      </c>
      <c r="I20" s="8" t="s">
        <v>149</v>
      </c>
      <c r="J20" s="2" t="s">
        <v>57</v>
      </c>
    </row>
    <row r="21" spans="2:10" ht="150.75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2C5FD-55E7-45FF-B525-F52B3D00C23E}">
  <dimension ref="B2:J21"/>
  <sheetViews>
    <sheetView showGridLines="0" workbookViewId="0">
      <selection activeCell="G2" sqref="G2:J20"/>
    </sheetView>
  </sheetViews>
  <sheetFormatPr defaultRowHeight="15" x14ac:dyDescent="0.25"/>
  <cols>
    <col min="1" max="1" width="2.28515625" customWidth="1"/>
    <col min="2" max="2" width="18.5703125" bestFit="1" customWidth="1"/>
    <col min="3" max="3" width="18.85546875" customWidth="1"/>
    <col min="4" max="4" width="17.42578125" customWidth="1"/>
    <col min="5" max="5" width="32.28515625" customWidth="1"/>
    <col min="6" max="6" width="39.5703125" customWidth="1"/>
    <col min="7" max="7" width="21.28515625" customWidth="1"/>
    <col min="8" max="8" width="22" customWidth="1"/>
    <col min="9" max="9" width="10.42578125" customWidth="1"/>
    <col min="10" max="10" width="32.7109375" bestFit="1" customWidth="1"/>
  </cols>
  <sheetData>
    <row r="2" spans="2:10" ht="20.25" thickBot="1" x14ac:dyDescent="0.35">
      <c r="B2" s="16" t="s">
        <v>61</v>
      </c>
      <c r="C2" s="16"/>
      <c r="D2" s="16"/>
      <c r="E2" s="16"/>
      <c r="G2" s="16" t="s">
        <v>131</v>
      </c>
      <c r="H2" s="16"/>
      <c r="I2" s="16"/>
      <c r="J2" s="16"/>
    </row>
    <row r="3" spans="2:10" ht="15.75" thickTop="1" x14ac:dyDescent="0.25"/>
    <row r="4" spans="2:10" ht="15.75" x14ac:dyDescent="0.25">
      <c r="B4" s="3" t="s">
        <v>0</v>
      </c>
      <c r="C4" s="3" t="s">
        <v>37</v>
      </c>
      <c r="D4" s="3" t="s">
        <v>1</v>
      </c>
      <c r="E4" s="3" t="s">
        <v>38</v>
      </c>
      <c r="G4" s="3" t="s">
        <v>0</v>
      </c>
      <c r="H4" s="3" t="s">
        <v>37</v>
      </c>
      <c r="I4" s="3" t="s">
        <v>1</v>
      </c>
      <c r="J4" s="3" t="s">
        <v>38</v>
      </c>
    </row>
    <row r="5" spans="2:10" x14ac:dyDescent="0.25">
      <c r="B5" s="1" t="s">
        <v>42</v>
      </c>
      <c r="C5" s="2" t="s">
        <v>15</v>
      </c>
      <c r="D5" s="9" t="s">
        <v>21</v>
      </c>
      <c r="E5" s="2" t="s">
        <v>48</v>
      </c>
      <c r="G5" s="1" t="s">
        <v>42</v>
      </c>
      <c r="H5" s="2" t="s">
        <v>15</v>
      </c>
      <c r="I5" s="8" t="s">
        <v>132</v>
      </c>
      <c r="J5" s="2" t="s">
        <v>133</v>
      </c>
    </row>
    <row r="6" spans="2:10" x14ac:dyDescent="0.25">
      <c r="B6" s="1" t="s">
        <v>2</v>
      </c>
      <c r="C6" s="2" t="s">
        <v>39</v>
      </c>
      <c r="D6" s="9" t="s">
        <v>22</v>
      </c>
      <c r="E6" s="2" t="s">
        <v>49</v>
      </c>
      <c r="F6" s="6"/>
      <c r="G6" s="1" t="s">
        <v>2</v>
      </c>
      <c r="H6" s="2" t="s">
        <v>39</v>
      </c>
      <c r="I6" s="8" t="s">
        <v>134</v>
      </c>
      <c r="J6" s="2" t="s">
        <v>49</v>
      </c>
    </row>
    <row r="7" spans="2:10" x14ac:dyDescent="0.25">
      <c r="B7" s="1" t="s">
        <v>3</v>
      </c>
      <c r="C7" s="2" t="s">
        <v>15</v>
      </c>
      <c r="D7" s="9" t="s">
        <v>23</v>
      </c>
      <c r="E7" s="2" t="s">
        <v>58</v>
      </c>
      <c r="G7" s="1" t="s">
        <v>3</v>
      </c>
      <c r="H7" s="2" t="s">
        <v>15</v>
      </c>
      <c r="I7" s="8" t="s">
        <v>135</v>
      </c>
      <c r="J7" s="2" t="s">
        <v>58</v>
      </c>
    </row>
    <row r="8" spans="2:10" x14ac:dyDescent="0.25">
      <c r="B8" s="1" t="s">
        <v>4</v>
      </c>
      <c r="C8" s="2" t="s">
        <v>16</v>
      </c>
      <c r="D8" s="9" t="s">
        <v>24</v>
      </c>
      <c r="E8" s="2" t="s">
        <v>44</v>
      </c>
      <c r="G8" s="1" t="s">
        <v>4</v>
      </c>
      <c r="H8" s="2" t="s">
        <v>16</v>
      </c>
      <c r="I8" s="8" t="s">
        <v>136</v>
      </c>
      <c r="J8" s="2" t="s">
        <v>44</v>
      </c>
    </row>
    <row r="9" spans="2:10" x14ac:dyDescent="0.25">
      <c r="B9" s="1" t="s">
        <v>43</v>
      </c>
      <c r="C9" s="2" t="s">
        <v>39</v>
      </c>
      <c r="D9" s="9" t="s">
        <v>25</v>
      </c>
      <c r="E9" s="2" t="s">
        <v>45</v>
      </c>
      <c r="G9" s="1" t="s">
        <v>43</v>
      </c>
      <c r="H9" s="2" t="s">
        <v>39</v>
      </c>
      <c r="I9" s="8" t="s">
        <v>137</v>
      </c>
      <c r="J9" s="2" t="s">
        <v>45</v>
      </c>
    </row>
    <row r="10" spans="2:10" x14ac:dyDescent="0.25">
      <c r="B10" s="1" t="s">
        <v>5</v>
      </c>
      <c r="C10" s="2" t="s">
        <v>17</v>
      </c>
      <c r="D10" s="9" t="s">
        <v>26</v>
      </c>
      <c r="E10" s="2" t="s">
        <v>59</v>
      </c>
      <c r="G10" s="1" t="s">
        <v>5</v>
      </c>
      <c r="H10" s="2" t="s">
        <v>17</v>
      </c>
      <c r="I10" s="8" t="s">
        <v>138</v>
      </c>
      <c r="J10" s="2" t="s">
        <v>59</v>
      </c>
    </row>
    <row r="11" spans="2:10" x14ac:dyDescent="0.25">
      <c r="B11" s="1" t="s">
        <v>6</v>
      </c>
      <c r="C11" s="2" t="s">
        <v>18</v>
      </c>
      <c r="D11" s="9" t="s">
        <v>27</v>
      </c>
      <c r="E11" s="2" t="s">
        <v>50</v>
      </c>
      <c r="G11" s="1" t="s">
        <v>6</v>
      </c>
      <c r="H11" s="2" t="s">
        <v>18</v>
      </c>
      <c r="I11" s="8" t="s">
        <v>139</v>
      </c>
      <c r="J11" s="2" t="s">
        <v>50</v>
      </c>
    </row>
    <row r="12" spans="2:10" x14ac:dyDescent="0.25">
      <c r="B12" s="1" t="s">
        <v>7</v>
      </c>
      <c r="C12" s="2" t="s">
        <v>17</v>
      </c>
      <c r="D12" s="9" t="s">
        <v>28</v>
      </c>
      <c r="E12" s="2" t="s">
        <v>51</v>
      </c>
      <c r="G12" s="1" t="s">
        <v>7</v>
      </c>
      <c r="H12" s="2" t="s">
        <v>17</v>
      </c>
      <c r="I12" s="8" t="s">
        <v>140</v>
      </c>
      <c r="J12" s="2" t="s">
        <v>141</v>
      </c>
    </row>
    <row r="13" spans="2:10" x14ac:dyDescent="0.25">
      <c r="B13" s="1" t="s">
        <v>40</v>
      </c>
      <c r="C13" s="2" t="s">
        <v>41</v>
      </c>
      <c r="D13" s="9" t="s">
        <v>29</v>
      </c>
      <c r="E13" s="2" t="s">
        <v>52</v>
      </c>
      <c r="G13" s="1" t="s">
        <v>40</v>
      </c>
      <c r="H13" s="2" t="s">
        <v>41</v>
      </c>
      <c r="I13" s="8" t="s">
        <v>142</v>
      </c>
      <c r="J13" s="2" t="s">
        <v>52</v>
      </c>
    </row>
    <row r="14" spans="2:10" x14ac:dyDescent="0.25">
      <c r="B14" s="1" t="s">
        <v>8</v>
      </c>
      <c r="C14" s="2" t="s">
        <v>19</v>
      </c>
      <c r="D14" s="9" t="s">
        <v>30</v>
      </c>
      <c r="E14" s="2" t="s">
        <v>53</v>
      </c>
      <c r="G14" s="1" t="s">
        <v>8</v>
      </c>
      <c r="H14" s="2" t="s">
        <v>19</v>
      </c>
      <c r="I14" s="8" t="s">
        <v>143</v>
      </c>
      <c r="J14" s="2" t="s">
        <v>53</v>
      </c>
    </row>
    <row r="15" spans="2:10" x14ac:dyDescent="0.25">
      <c r="B15" s="1" t="s">
        <v>9</v>
      </c>
      <c r="C15" s="2" t="s">
        <v>16</v>
      </c>
      <c r="D15" s="9" t="s">
        <v>31</v>
      </c>
      <c r="E15" s="2" t="s">
        <v>46</v>
      </c>
      <c r="G15" s="1" t="s">
        <v>9</v>
      </c>
      <c r="H15" s="2" t="s">
        <v>16</v>
      </c>
      <c r="I15" s="8" t="s">
        <v>144</v>
      </c>
      <c r="J15" s="2" t="s">
        <v>46</v>
      </c>
    </row>
    <row r="16" spans="2:10" x14ac:dyDescent="0.25">
      <c r="B16" s="1" t="s">
        <v>10</v>
      </c>
      <c r="C16" s="2" t="s">
        <v>20</v>
      </c>
      <c r="D16" s="9" t="s">
        <v>32</v>
      </c>
      <c r="E16" s="2" t="s">
        <v>47</v>
      </c>
      <c r="G16" s="1" t="s">
        <v>10</v>
      </c>
      <c r="H16" s="2" t="s">
        <v>20</v>
      </c>
      <c r="I16" s="8" t="s">
        <v>145</v>
      </c>
      <c r="J16" s="2" t="s">
        <v>47</v>
      </c>
    </row>
    <row r="17" spans="2:10" x14ac:dyDescent="0.25">
      <c r="B17" s="1" t="s">
        <v>11</v>
      </c>
      <c r="C17" s="2" t="s">
        <v>15</v>
      </c>
      <c r="D17" s="9" t="s">
        <v>33</v>
      </c>
      <c r="E17" s="2" t="s">
        <v>54</v>
      </c>
      <c r="G17" s="1" t="s">
        <v>11</v>
      </c>
      <c r="H17" s="2" t="s">
        <v>15</v>
      </c>
      <c r="I17" s="8" t="s">
        <v>146</v>
      </c>
      <c r="J17" s="2" t="s">
        <v>54</v>
      </c>
    </row>
    <row r="18" spans="2:10" x14ac:dyDescent="0.25">
      <c r="B18" s="1" t="s">
        <v>12</v>
      </c>
      <c r="C18" s="2" t="s">
        <v>16</v>
      </c>
      <c r="D18" s="9" t="s">
        <v>34</v>
      </c>
      <c r="E18" s="2" t="s">
        <v>55</v>
      </c>
      <c r="G18" s="1" t="s">
        <v>12</v>
      </c>
      <c r="H18" s="2" t="s">
        <v>16</v>
      </c>
      <c r="I18" s="8" t="s">
        <v>147</v>
      </c>
      <c r="J18" s="2" t="s">
        <v>55</v>
      </c>
    </row>
    <row r="19" spans="2:10" x14ac:dyDescent="0.25">
      <c r="B19" s="1" t="s">
        <v>13</v>
      </c>
      <c r="C19" s="2" t="s">
        <v>39</v>
      </c>
      <c r="D19" s="9" t="s">
        <v>35</v>
      </c>
      <c r="E19" s="2" t="s">
        <v>56</v>
      </c>
      <c r="G19" s="1" t="s">
        <v>13</v>
      </c>
      <c r="H19" s="2" t="s">
        <v>39</v>
      </c>
      <c r="I19" s="8" t="s">
        <v>148</v>
      </c>
      <c r="J19" s="2" t="s">
        <v>56</v>
      </c>
    </row>
    <row r="20" spans="2:10" x14ac:dyDescent="0.25">
      <c r="B20" s="1" t="s">
        <v>14</v>
      </c>
      <c r="C20" s="2" t="s">
        <v>17</v>
      </c>
      <c r="D20" s="9" t="s">
        <v>36</v>
      </c>
      <c r="E20" s="2" t="s">
        <v>57</v>
      </c>
      <c r="G20" s="1" t="s">
        <v>14</v>
      </c>
      <c r="H20" s="2" t="s">
        <v>17</v>
      </c>
      <c r="I20" s="8" t="s">
        <v>149</v>
      </c>
      <c r="J20" s="2" t="s">
        <v>57</v>
      </c>
    </row>
    <row r="21" spans="2:10" ht="150.75" customHeight="1" x14ac:dyDescent="0.25"/>
  </sheetData>
  <mergeCells count="2">
    <mergeCell ref="B2:E2"/>
    <mergeCell ref="G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52C4-84A6-4619-BC5E-1F91275DE65C}">
  <dimension ref="B2:L21"/>
  <sheetViews>
    <sheetView showGridLines="0" workbookViewId="0">
      <selection activeCell="G2" sqref="G2:L20"/>
    </sheetView>
  </sheetViews>
  <sheetFormatPr defaultRowHeight="15" x14ac:dyDescent="0.25"/>
  <cols>
    <col min="1" max="1" width="2.28515625" customWidth="1"/>
    <col min="2" max="2" width="18.5703125" bestFit="1" customWidth="1"/>
    <col min="3" max="3" width="11" customWidth="1"/>
    <col min="4" max="4" width="18.85546875" customWidth="1"/>
    <col min="5" max="5" width="14.140625" customWidth="1"/>
    <col min="6" max="6" width="23.140625" customWidth="1"/>
    <col min="7" max="7" width="21.28515625" customWidth="1"/>
    <col min="8" max="8" width="22" customWidth="1"/>
    <col min="9" max="9" width="10.42578125" customWidth="1"/>
    <col min="10" max="10" width="18.42578125" bestFit="1" customWidth="1"/>
    <col min="11" max="11" width="10.140625" bestFit="1" customWidth="1"/>
    <col min="12" max="12" width="21.5703125" bestFit="1" customWidth="1"/>
  </cols>
  <sheetData>
    <row r="2" spans="2:12" ht="20.25" thickBot="1" x14ac:dyDescent="0.35">
      <c r="B2" s="16" t="s">
        <v>82</v>
      </c>
      <c r="C2" s="16"/>
      <c r="D2" s="16"/>
      <c r="E2" s="16"/>
      <c r="F2" s="16"/>
      <c r="H2" s="16" t="s">
        <v>131</v>
      </c>
      <c r="I2" s="16"/>
      <c r="J2" s="16"/>
      <c r="K2" s="16"/>
      <c r="L2" s="16"/>
    </row>
    <row r="3" spans="2:12" ht="15.75" thickTop="1" x14ac:dyDescent="0.25"/>
    <row r="4" spans="2:12" ht="15.75" x14ac:dyDescent="0.25">
      <c r="B4" s="3" t="s">
        <v>0</v>
      </c>
      <c r="C4" s="3" t="s">
        <v>63</v>
      </c>
      <c r="D4" s="3" t="s">
        <v>37</v>
      </c>
      <c r="E4" s="3" t="s">
        <v>64</v>
      </c>
      <c r="F4" s="3" t="s">
        <v>65</v>
      </c>
      <c r="H4" s="3" t="s">
        <v>0</v>
      </c>
      <c r="I4" s="3" t="s">
        <v>63</v>
      </c>
      <c r="J4" s="3" t="s">
        <v>37</v>
      </c>
      <c r="K4" s="3" t="s">
        <v>64</v>
      </c>
      <c r="L4" s="3" t="s">
        <v>65</v>
      </c>
    </row>
    <row r="5" spans="2:12" x14ac:dyDescent="0.25">
      <c r="B5" s="1" t="s">
        <v>42</v>
      </c>
      <c r="C5" s="7" t="s">
        <v>66</v>
      </c>
      <c r="D5" s="2" t="s">
        <v>15</v>
      </c>
      <c r="E5" s="12">
        <v>82694</v>
      </c>
      <c r="F5" s="2" t="str">
        <f>"00"&amp;C5</f>
        <v>0047275</v>
      </c>
      <c r="H5" s="1" t="s">
        <v>42</v>
      </c>
      <c r="I5" s="7" t="s">
        <v>66</v>
      </c>
      <c r="J5" s="2" t="s">
        <v>15</v>
      </c>
      <c r="K5" s="12">
        <v>82694</v>
      </c>
      <c r="L5" s="2"/>
    </row>
    <row r="6" spans="2:12" x14ac:dyDescent="0.25">
      <c r="B6" s="1" t="s">
        <v>2</v>
      </c>
      <c r="C6" s="7" t="s">
        <v>67</v>
      </c>
      <c r="D6" s="2" t="s">
        <v>39</v>
      </c>
      <c r="E6" s="12">
        <v>58113</v>
      </c>
      <c r="F6" s="2" t="str">
        <f t="shared" ref="F6:F20" si="0">"00"&amp;C6</f>
        <v>0021627</v>
      </c>
      <c r="H6" s="1" t="s">
        <v>2</v>
      </c>
      <c r="I6" s="7" t="s">
        <v>67</v>
      </c>
      <c r="J6" s="2" t="s">
        <v>39</v>
      </c>
      <c r="K6" s="12">
        <v>58113</v>
      </c>
      <c r="L6" s="2"/>
    </row>
    <row r="7" spans="2:12" x14ac:dyDescent="0.25">
      <c r="B7" s="1" t="s">
        <v>3</v>
      </c>
      <c r="C7" s="7" t="s">
        <v>68</v>
      </c>
      <c r="D7" s="2" t="s">
        <v>15</v>
      </c>
      <c r="E7" s="12">
        <v>21226</v>
      </c>
      <c r="F7" s="2" t="str">
        <f t="shared" si="0"/>
        <v>0093808</v>
      </c>
      <c r="H7" s="1" t="s">
        <v>3</v>
      </c>
      <c r="I7" s="7" t="s">
        <v>68</v>
      </c>
      <c r="J7" s="2" t="s">
        <v>15</v>
      </c>
      <c r="K7" s="12">
        <v>21226</v>
      </c>
      <c r="L7" s="2"/>
    </row>
    <row r="8" spans="2:12" x14ac:dyDescent="0.25">
      <c r="B8" s="1" t="s">
        <v>4</v>
      </c>
      <c r="C8" s="7" t="s">
        <v>69</v>
      </c>
      <c r="D8" s="2" t="s">
        <v>16</v>
      </c>
      <c r="E8" s="12">
        <v>68716</v>
      </c>
      <c r="F8" s="2" t="str">
        <f t="shared" si="0"/>
        <v>0029424</v>
      </c>
      <c r="H8" s="1" t="s">
        <v>4</v>
      </c>
      <c r="I8" s="7" t="s">
        <v>69</v>
      </c>
      <c r="J8" s="2" t="s">
        <v>16</v>
      </c>
      <c r="K8" s="12">
        <v>68716</v>
      </c>
      <c r="L8" s="2"/>
    </row>
    <row r="9" spans="2:12" x14ac:dyDescent="0.25">
      <c r="B9" s="1" t="s">
        <v>43</v>
      </c>
      <c r="C9" s="7" t="s">
        <v>70</v>
      </c>
      <c r="D9" s="2" t="s">
        <v>39</v>
      </c>
      <c r="E9" s="12">
        <v>97385</v>
      </c>
      <c r="F9" s="2" t="str">
        <f t="shared" si="0"/>
        <v>0040655</v>
      </c>
      <c r="H9" s="1" t="s">
        <v>43</v>
      </c>
      <c r="I9" s="7" t="s">
        <v>70</v>
      </c>
      <c r="J9" s="2" t="s">
        <v>39</v>
      </c>
      <c r="K9" s="12">
        <v>97385</v>
      </c>
      <c r="L9" s="2"/>
    </row>
    <row r="10" spans="2:12" x14ac:dyDescent="0.25">
      <c r="B10" s="1" t="s">
        <v>5</v>
      </c>
      <c r="C10" s="7" t="s">
        <v>71</v>
      </c>
      <c r="D10" s="2" t="s">
        <v>17</v>
      </c>
      <c r="E10" s="12">
        <v>54256</v>
      </c>
      <c r="F10" s="2" t="str">
        <f t="shared" si="0"/>
        <v>0065165</v>
      </c>
      <c r="H10" s="1" t="s">
        <v>5</v>
      </c>
      <c r="I10" s="7" t="s">
        <v>71</v>
      </c>
      <c r="J10" s="2" t="s">
        <v>17</v>
      </c>
      <c r="K10" s="12">
        <v>54256</v>
      </c>
      <c r="L10" s="2"/>
    </row>
    <row r="11" spans="2:12" x14ac:dyDescent="0.25">
      <c r="B11" s="1" t="s">
        <v>6</v>
      </c>
      <c r="C11" s="7" t="s">
        <v>72</v>
      </c>
      <c r="D11" s="2" t="s">
        <v>18</v>
      </c>
      <c r="E11" s="12">
        <v>80799</v>
      </c>
      <c r="F11" s="2" t="str">
        <f t="shared" si="0"/>
        <v>0083652</v>
      </c>
      <c r="H11" s="1" t="s">
        <v>6</v>
      </c>
      <c r="I11" s="7" t="s">
        <v>72</v>
      </c>
      <c r="J11" s="2" t="s">
        <v>18</v>
      </c>
      <c r="K11" s="12">
        <v>80799</v>
      </c>
      <c r="L11" s="2"/>
    </row>
    <row r="12" spans="2:12" x14ac:dyDescent="0.25">
      <c r="B12" s="1" t="s">
        <v>7</v>
      </c>
      <c r="C12" s="7" t="s">
        <v>73</v>
      </c>
      <c r="D12" s="2" t="s">
        <v>17</v>
      </c>
      <c r="E12" s="12">
        <v>19954</v>
      </c>
      <c r="F12" s="2" t="str">
        <f t="shared" si="0"/>
        <v>0055878</v>
      </c>
      <c r="H12" s="1" t="s">
        <v>7</v>
      </c>
      <c r="I12" s="7" t="s">
        <v>73</v>
      </c>
      <c r="J12" s="2" t="s">
        <v>17</v>
      </c>
      <c r="K12" s="12">
        <v>19954</v>
      </c>
      <c r="L12" s="2"/>
    </row>
    <row r="13" spans="2:12" x14ac:dyDescent="0.25">
      <c r="B13" s="1" t="s">
        <v>40</v>
      </c>
      <c r="C13" s="7" t="s">
        <v>74</v>
      </c>
      <c r="D13" s="2" t="s">
        <v>41</v>
      </c>
      <c r="E13" s="12">
        <v>34146</v>
      </c>
      <c r="F13" s="2" t="str">
        <f t="shared" si="0"/>
        <v>0016169</v>
      </c>
      <c r="H13" s="1" t="s">
        <v>40</v>
      </c>
      <c r="I13" s="7" t="s">
        <v>74</v>
      </c>
      <c r="J13" s="2" t="s">
        <v>41</v>
      </c>
      <c r="K13" s="12">
        <v>34146</v>
      </c>
      <c r="L13" s="2"/>
    </row>
    <row r="14" spans="2:12" x14ac:dyDescent="0.25">
      <c r="B14" s="1" t="s">
        <v>8</v>
      </c>
      <c r="C14" s="7" t="s">
        <v>75</v>
      </c>
      <c r="D14" s="2" t="s">
        <v>19</v>
      </c>
      <c r="E14" s="12">
        <v>20740</v>
      </c>
      <c r="F14" s="2" t="str">
        <f t="shared" si="0"/>
        <v>0014400</v>
      </c>
      <c r="H14" s="1" t="s">
        <v>8</v>
      </c>
      <c r="I14" s="7" t="s">
        <v>75</v>
      </c>
      <c r="J14" s="2" t="s">
        <v>19</v>
      </c>
      <c r="K14" s="12">
        <v>20740</v>
      </c>
      <c r="L14" s="2"/>
    </row>
    <row r="15" spans="2:12" x14ac:dyDescent="0.25">
      <c r="B15" s="1" t="s">
        <v>9</v>
      </c>
      <c r="C15" s="7" t="s">
        <v>76</v>
      </c>
      <c r="D15" s="2" t="s">
        <v>16</v>
      </c>
      <c r="E15" s="12">
        <v>81743</v>
      </c>
      <c r="F15" s="2" t="str">
        <f t="shared" si="0"/>
        <v>0034231</v>
      </c>
      <c r="H15" s="1" t="s">
        <v>9</v>
      </c>
      <c r="I15" s="7" t="s">
        <v>76</v>
      </c>
      <c r="J15" s="2" t="s">
        <v>16</v>
      </c>
      <c r="K15" s="12">
        <v>81743</v>
      </c>
      <c r="L15" s="2"/>
    </row>
    <row r="16" spans="2:12" x14ac:dyDescent="0.25">
      <c r="B16" s="1" t="s">
        <v>10</v>
      </c>
      <c r="C16" s="7" t="s">
        <v>77</v>
      </c>
      <c r="D16" s="2" t="s">
        <v>20</v>
      </c>
      <c r="E16" s="12">
        <v>99884</v>
      </c>
      <c r="F16" s="2" t="str">
        <f t="shared" si="0"/>
        <v>0015801</v>
      </c>
      <c r="H16" s="1" t="s">
        <v>10</v>
      </c>
      <c r="I16" s="7" t="s">
        <v>77</v>
      </c>
      <c r="J16" s="2" t="s">
        <v>20</v>
      </c>
      <c r="K16" s="12">
        <v>99884</v>
      </c>
      <c r="L16" s="2"/>
    </row>
    <row r="17" spans="2:12" x14ac:dyDescent="0.25">
      <c r="B17" s="1" t="s">
        <v>11</v>
      </c>
      <c r="C17" s="7" t="s">
        <v>78</v>
      </c>
      <c r="D17" s="2" t="s">
        <v>15</v>
      </c>
      <c r="E17" s="12">
        <v>57432</v>
      </c>
      <c r="F17" s="2" t="str">
        <f t="shared" si="0"/>
        <v>0090444</v>
      </c>
      <c r="H17" s="1" t="s">
        <v>11</v>
      </c>
      <c r="I17" s="7" t="s">
        <v>78</v>
      </c>
      <c r="J17" s="2" t="s">
        <v>15</v>
      </c>
      <c r="K17" s="12">
        <v>57432</v>
      </c>
      <c r="L17" s="2"/>
    </row>
    <row r="18" spans="2:12" x14ac:dyDescent="0.25">
      <c r="B18" s="1" t="s">
        <v>12</v>
      </c>
      <c r="C18" s="7" t="s">
        <v>79</v>
      </c>
      <c r="D18" s="2" t="s">
        <v>16</v>
      </c>
      <c r="E18" s="12">
        <v>26537</v>
      </c>
      <c r="F18" s="2" t="str">
        <f t="shared" si="0"/>
        <v>0056489</v>
      </c>
      <c r="H18" s="1" t="s">
        <v>12</v>
      </c>
      <c r="I18" s="7" t="s">
        <v>79</v>
      </c>
      <c r="J18" s="2" t="s">
        <v>16</v>
      </c>
      <c r="K18" s="12">
        <v>26537</v>
      </c>
      <c r="L18" s="2"/>
    </row>
    <row r="19" spans="2:12" x14ac:dyDescent="0.25">
      <c r="B19" s="1" t="s">
        <v>13</v>
      </c>
      <c r="C19" s="7" t="s">
        <v>80</v>
      </c>
      <c r="D19" s="2" t="s">
        <v>39</v>
      </c>
      <c r="E19" s="12">
        <v>72420</v>
      </c>
      <c r="F19" s="2" t="str">
        <f t="shared" si="0"/>
        <v>0055796</v>
      </c>
      <c r="H19" s="1" t="s">
        <v>13</v>
      </c>
      <c r="I19" s="7" t="s">
        <v>80</v>
      </c>
      <c r="J19" s="2" t="s">
        <v>39</v>
      </c>
      <c r="K19" s="12">
        <v>72420</v>
      </c>
      <c r="L19" s="2"/>
    </row>
    <row r="20" spans="2:12" x14ac:dyDescent="0.25">
      <c r="B20" s="1" t="s">
        <v>14</v>
      </c>
      <c r="C20" s="7" t="s">
        <v>81</v>
      </c>
      <c r="D20" s="2" t="s">
        <v>17</v>
      </c>
      <c r="E20" s="12">
        <v>63593</v>
      </c>
      <c r="F20" s="2" t="str">
        <f t="shared" si="0"/>
        <v>0025037</v>
      </c>
      <c r="H20" s="1" t="s">
        <v>14</v>
      </c>
      <c r="I20" s="7" t="s">
        <v>81</v>
      </c>
      <c r="J20" s="2" t="s">
        <v>17</v>
      </c>
      <c r="K20" s="12">
        <v>63593</v>
      </c>
      <c r="L20" s="2"/>
    </row>
    <row r="21" spans="2:12" ht="150.75" customHeight="1" x14ac:dyDescent="0.25"/>
  </sheetData>
  <mergeCells count="2">
    <mergeCell ref="B2:F2"/>
    <mergeCell ref="H2:L2"/>
  </mergeCells>
  <pageMargins left="0.7" right="0.7" top="0.75" bottom="0.75" header="0.3" footer="0.3"/>
  <ignoredErrors>
    <ignoredError sqref="C5:C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B1CE3-E16F-4EB4-9A8E-5E8BD4F7A29B}">
  <dimension ref="B2:L21"/>
  <sheetViews>
    <sheetView showGridLines="0" topLeftCell="B1" workbookViewId="0">
      <selection activeCell="G2" sqref="G2:L20"/>
    </sheetView>
  </sheetViews>
  <sheetFormatPr defaultRowHeight="15" x14ac:dyDescent="0.25"/>
  <cols>
    <col min="1" max="1" width="2.28515625" customWidth="1"/>
    <col min="2" max="2" width="18.5703125" bestFit="1" customWidth="1"/>
    <col min="3" max="3" width="9.28515625" customWidth="1"/>
    <col min="4" max="4" width="18.85546875" customWidth="1"/>
    <col min="5" max="5" width="13.42578125" customWidth="1"/>
    <col min="6" max="6" width="23.140625" customWidth="1"/>
    <col min="7" max="7" width="21.28515625" customWidth="1"/>
    <col min="8" max="8" width="22" customWidth="1"/>
    <col min="9" max="9" width="10.42578125" customWidth="1"/>
    <col min="10" max="10" width="18.42578125" bestFit="1" customWidth="1"/>
    <col min="11" max="11" width="10.140625" bestFit="1" customWidth="1"/>
    <col min="12" max="12" width="21.5703125" bestFit="1" customWidth="1"/>
  </cols>
  <sheetData>
    <row r="2" spans="2:12" ht="20.25" thickBot="1" x14ac:dyDescent="0.35">
      <c r="B2" s="16" t="s">
        <v>83</v>
      </c>
      <c r="C2" s="16"/>
      <c r="D2" s="16"/>
      <c r="E2" s="16"/>
      <c r="F2" s="16"/>
      <c r="H2" s="16" t="s">
        <v>131</v>
      </c>
      <c r="I2" s="16"/>
      <c r="J2" s="16"/>
      <c r="K2" s="16"/>
      <c r="L2" s="16"/>
    </row>
    <row r="3" spans="2:12" ht="15.75" thickTop="1" x14ac:dyDescent="0.25"/>
    <row r="4" spans="2:12" ht="15.75" x14ac:dyDescent="0.25">
      <c r="B4" s="3" t="s">
        <v>0</v>
      </c>
      <c r="C4" s="3" t="s">
        <v>63</v>
      </c>
      <c r="D4" s="3" t="s">
        <v>37</v>
      </c>
      <c r="E4" s="3" t="s">
        <v>64</v>
      </c>
      <c r="F4" s="3" t="s">
        <v>65</v>
      </c>
      <c r="H4" s="3" t="s">
        <v>0</v>
      </c>
      <c r="I4" s="3" t="s">
        <v>63</v>
      </c>
      <c r="J4" s="3" t="s">
        <v>37</v>
      </c>
      <c r="K4" s="3" t="s">
        <v>64</v>
      </c>
      <c r="L4" s="3" t="s">
        <v>65</v>
      </c>
    </row>
    <row r="5" spans="2:12" x14ac:dyDescent="0.25">
      <c r="B5" s="1" t="s">
        <v>42</v>
      </c>
      <c r="C5" s="7" t="s">
        <v>66</v>
      </c>
      <c r="D5" s="2" t="s">
        <v>15</v>
      </c>
      <c r="E5" s="12">
        <v>82694</v>
      </c>
      <c r="F5" s="2" t="str">
        <f>TEXT(C5,"00A0-0000")</f>
        <v>00A4-7275</v>
      </c>
      <c r="H5" s="1" t="s">
        <v>42</v>
      </c>
      <c r="I5" s="7" t="s">
        <v>66</v>
      </c>
      <c r="J5" s="2" t="s">
        <v>15</v>
      </c>
      <c r="K5" s="12">
        <v>82694</v>
      </c>
      <c r="L5" s="2"/>
    </row>
    <row r="6" spans="2:12" x14ac:dyDescent="0.25">
      <c r="B6" s="1" t="s">
        <v>2</v>
      </c>
      <c r="C6" s="7" t="s">
        <v>67</v>
      </c>
      <c r="D6" s="2" t="s">
        <v>39</v>
      </c>
      <c r="E6" s="12">
        <v>58113</v>
      </c>
      <c r="F6" s="2" t="str">
        <f t="shared" ref="F6:F20" si="0">TEXT(C6,"00A0-0000")</f>
        <v>00A2-1627</v>
      </c>
      <c r="H6" s="1" t="s">
        <v>2</v>
      </c>
      <c r="I6" s="7" t="s">
        <v>67</v>
      </c>
      <c r="J6" s="2" t="s">
        <v>39</v>
      </c>
      <c r="K6" s="12">
        <v>58113</v>
      </c>
      <c r="L6" s="2"/>
    </row>
    <row r="7" spans="2:12" x14ac:dyDescent="0.25">
      <c r="B7" s="1" t="s">
        <v>3</v>
      </c>
      <c r="C7" s="7" t="s">
        <v>68</v>
      </c>
      <c r="D7" s="2" t="s">
        <v>15</v>
      </c>
      <c r="E7" s="12">
        <v>21226</v>
      </c>
      <c r="F7" s="2" t="str">
        <f t="shared" si="0"/>
        <v>00A9-3808</v>
      </c>
      <c r="H7" s="1" t="s">
        <v>3</v>
      </c>
      <c r="I7" s="7" t="s">
        <v>68</v>
      </c>
      <c r="J7" s="2" t="s">
        <v>15</v>
      </c>
      <c r="K7" s="12">
        <v>21226</v>
      </c>
      <c r="L7" s="2"/>
    </row>
    <row r="8" spans="2:12" x14ac:dyDescent="0.25">
      <c r="B8" s="1" t="s">
        <v>4</v>
      </c>
      <c r="C8" s="7" t="s">
        <v>69</v>
      </c>
      <c r="D8" s="2" t="s">
        <v>16</v>
      </c>
      <c r="E8" s="12">
        <v>68716</v>
      </c>
      <c r="F8" s="2" t="str">
        <f t="shared" si="0"/>
        <v>00A2-9424</v>
      </c>
      <c r="H8" s="1" t="s">
        <v>4</v>
      </c>
      <c r="I8" s="7" t="s">
        <v>69</v>
      </c>
      <c r="J8" s="2" t="s">
        <v>16</v>
      </c>
      <c r="K8" s="12">
        <v>68716</v>
      </c>
      <c r="L8" s="2"/>
    </row>
    <row r="9" spans="2:12" x14ac:dyDescent="0.25">
      <c r="B9" s="1" t="s">
        <v>43</v>
      </c>
      <c r="C9" s="7" t="s">
        <v>70</v>
      </c>
      <c r="D9" s="2" t="s">
        <v>39</v>
      </c>
      <c r="E9" s="12">
        <v>97385</v>
      </c>
      <c r="F9" s="2" t="str">
        <f t="shared" si="0"/>
        <v>00A4-0655</v>
      </c>
      <c r="H9" s="1" t="s">
        <v>43</v>
      </c>
      <c r="I9" s="7" t="s">
        <v>70</v>
      </c>
      <c r="J9" s="2" t="s">
        <v>39</v>
      </c>
      <c r="K9" s="12">
        <v>97385</v>
      </c>
      <c r="L9" s="2"/>
    </row>
    <row r="10" spans="2:12" x14ac:dyDescent="0.25">
      <c r="B10" s="1" t="s">
        <v>5</v>
      </c>
      <c r="C10" s="7" t="s">
        <v>71</v>
      </c>
      <c r="D10" s="2" t="s">
        <v>17</v>
      </c>
      <c r="E10" s="12">
        <v>54256</v>
      </c>
      <c r="F10" s="2" t="str">
        <f t="shared" si="0"/>
        <v>00A6-5165</v>
      </c>
      <c r="H10" s="1" t="s">
        <v>5</v>
      </c>
      <c r="I10" s="7" t="s">
        <v>71</v>
      </c>
      <c r="J10" s="2" t="s">
        <v>17</v>
      </c>
      <c r="K10" s="12">
        <v>54256</v>
      </c>
      <c r="L10" s="2"/>
    </row>
    <row r="11" spans="2:12" x14ac:dyDescent="0.25">
      <c r="B11" s="1" t="s">
        <v>6</v>
      </c>
      <c r="C11" s="7" t="s">
        <v>72</v>
      </c>
      <c r="D11" s="2" t="s">
        <v>18</v>
      </c>
      <c r="E11" s="12">
        <v>80799</v>
      </c>
      <c r="F11" s="2" t="str">
        <f t="shared" si="0"/>
        <v>00A8-3652</v>
      </c>
      <c r="H11" s="1" t="s">
        <v>6</v>
      </c>
      <c r="I11" s="7" t="s">
        <v>72</v>
      </c>
      <c r="J11" s="2" t="s">
        <v>18</v>
      </c>
      <c r="K11" s="12">
        <v>80799</v>
      </c>
      <c r="L11" s="2"/>
    </row>
    <row r="12" spans="2:12" x14ac:dyDescent="0.25">
      <c r="B12" s="1" t="s">
        <v>7</v>
      </c>
      <c r="C12" s="7" t="s">
        <v>73</v>
      </c>
      <c r="D12" s="2" t="s">
        <v>17</v>
      </c>
      <c r="E12" s="12">
        <v>19954</v>
      </c>
      <c r="F12" s="2" t="str">
        <f t="shared" si="0"/>
        <v>00A5-5878</v>
      </c>
      <c r="H12" s="1" t="s">
        <v>7</v>
      </c>
      <c r="I12" s="7" t="s">
        <v>73</v>
      </c>
      <c r="J12" s="2" t="s">
        <v>17</v>
      </c>
      <c r="K12" s="12">
        <v>19954</v>
      </c>
      <c r="L12" s="2"/>
    </row>
    <row r="13" spans="2:12" x14ac:dyDescent="0.25">
      <c r="B13" s="1" t="s">
        <v>40</v>
      </c>
      <c r="C13" s="7" t="s">
        <v>74</v>
      </c>
      <c r="D13" s="2" t="s">
        <v>41</v>
      </c>
      <c r="E13" s="12">
        <v>34146</v>
      </c>
      <c r="F13" s="2" t="str">
        <f t="shared" si="0"/>
        <v>00A1-6169</v>
      </c>
      <c r="H13" s="1" t="s">
        <v>40</v>
      </c>
      <c r="I13" s="7" t="s">
        <v>74</v>
      </c>
      <c r="J13" s="2" t="s">
        <v>41</v>
      </c>
      <c r="K13" s="12">
        <v>34146</v>
      </c>
      <c r="L13" s="2"/>
    </row>
    <row r="14" spans="2:12" x14ac:dyDescent="0.25">
      <c r="B14" s="1" t="s">
        <v>8</v>
      </c>
      <c r="C14" s="7" t="s">
        <v>75</v>
      </c>
      <c r="D14" s="2" t="s">
        <v>19</v>
      </c>
      <c r="E14" s="12">
        <v>20740</v>
      </c>
      <c r="F14" s="2" t="str">
        <f t="shared" si="0"/>
        <v>00A1-4400</v>
      </c>
      <c r="H14" s="1" t="s">
        <v>8</v>
      </c>
      <c r="I14" s="7" t="s">
        <v>75</v>
      </c>
      <c r="J14" s="2" t="s">
        <v>19</v>
      </c>
      <c r="K14" s="12">
        <v>20740</v>
      </c>
      <c r="L14" s="2"/>
    </row>
    <row r="15" spans="2:12" x14ac:dyDescent="0.25">
      <c r="B15" s="1" t="s">
        <v>9</v>
      </c>
      <c r="C15" s="7" t="s">
        <v>76</v>
      </c>
      <c r="D15" s="2" t="s">
        <v>16</v>
      </c>
      <c r="E15" s="12">
        <v>81743</v>
      </c>
      <c r="F15" s="2" t="str">
        <f t="shared" si="0"/>
        <v>00A3-4231</v>
      </c>
      <c r="H15" s="1" t="s">
        <v>9</v>
      </c>
      <c r="I15" s="7" t="s">
        <v>76</v>
      </c>
      <c r="J15" s="2" t="s">
        <v>16</v>
      </c>
      <c r="K15" s="12">
        <v>81743</v>
      </c>
      <c r="L15" s="2"/>
    </row>
    <row r="16" spans="2:12" x14ac:dyDescent="0.25">
      <c r="B16" s="1" t="s">
        <v>10</v>
      </c>
      <c r="C16" s="7" t="s">
        <v>77</v>
      </c>
      <c r="D16" s="2" t="s">
        <v>20</v>
      </c>
      <c r="E16" s="12">
        <v>99884</v>
      </c>
      <c r="F16" s="2" t="str">
        <f t="shared" si="0"/>
        <v>00A1-5801</v>
      </c>
      <c r="H16" s="1" t="s">
        <v>10</v>
      </c>
      <c r="I16" s="7" t="s">
        <v>77</v>
      </c>
      <c r="J16" s="2" t="s">
        <v>20</v>
      </c>
      <c r="K16" s="12">
        <v>99884</v>
      </c>
      <c r="L16" s="2"/>
    </row>
    <row r="17" spans="2:12" x14ac:dyDescent="0.25">
      <c r="B17" s="1" t="s">
        <v>11</v>
      </c>
      <c r="C17" s="7" t="s">
        <v>78</v>
      </c>
      <c r="D17" s="2" t="s">
        <v>15</v>
      </c>
      <c r="E17" s="12">
        <v>57432</v>
      </c>
      <c r="F17" s="2" t="str">
        <f t="shared" si="0"/>
        <v>00A9-0444</v>
      </c>
      <c r="H17" s="1" t="s">
        <v>11</v>
      </c>
      <c r="I17" s="7" t="s">
        <v>78</v>
      </c>
      <c r="J17" s="2" t="s">
        <v>15</v>
      </c>
      <c r="K17" s="12">
        <v>57432</v>
      </c>
      <c r="L17" s="2"/>
    </row>
    <row r="18" spans="2:12" x14ac:dyDescent="0.25">
      <c r="B18" s="1" t="s">
        <v>12</v>
      </c>
      <c r="C18" s="7" t="s">
        <v>79</v>
      </c>
      <c r="D18" s="2" t="s">
        <v>16</v>
      </c>
      <c r="E18" s="12">
        <v>26537</v>
      </c>
      <c r="F18" s="2" t="str">
        <f t="shared" si="0"/>
        <v>00A5-6489</v>
      </c>
      <c r="H18" s="1" t="s">
        <v>12</v>
      </c>
      <c r="I18" s="7" t="s">
        <v>79</v>
      </c>
      <c r="J18" s="2" t="s">
        <v>16</v>
      </c>
      <c r="K18" s="12">
        <v>26537</v>
      </c>
      <c r="L18" s="2"/>
    </row>
    <row r="19" spans="2:12" x14ac:dyDescent="0.25">
      <c r="B19" s="1" t="s">
        <v>13</v>
      </c>
      <c r="C19" s="7" t="s">
        <v>80</v>
      </c>
      <c r="D19" s="2" t="s">
        <v>39</v>
      </c>
      <c r="E19" s="12">
        <v>72420</v>
      </c>
      <c r="F19" s="2" t="str">
        <f t="shared" si="0"/>
        <v>00A5-5796</v>
      </c>
      <c r="H19" s="1" t="s">
        <v>13</v>
      </c>
      <c r="I19" s="7" t="s">
        <v>80</v>
      </c>
      <c r="J19" s="2" t="s">
        <v>39</v>
      </c>
      <c r="K19" s="12">
        <v>72420</v>
      </c>
      <c r="L19" s="2"/>
    </row>
    <row r="20" spans="2:12" x14ac:dyDescent="0.25">
      <c r="B20" s="1" t="s">
        <v>14</v>
      </c>
      <c r="C20" s="7" t="s">
        <v>81</v>
      </c>
      <c r="D20" s="2" t="s">
        <v>17</v>
      </c>
      <c r="E20" s="12">
        <v>63593</v>
      </c>
      <c r="F20" s="2" t="str">
        <f t="shared" si="0"/>
        <v>00A2-5037</v>
      </c>
      <c r="H20" s="1" t="s">
        <v>14</v>
      </c>
      <c r="I20" s="7" t="s">
        <v>81</v>
      </c>
      <c r="J20" s="2" t="s">
        <v>17</v>
      </c>
      <c r="K20" s="12">
        <v>63593</v>
      </c>
      <c r="L20" s="2"/>
    </row>
    <row r="21" spans="2:12" ht="150.75" customHeight="1" x14ac:dyDescent="0.25"/>
  </sheetData>
  <mergeCells count="2">
    <mergeCell ref="B2:F2"/>
    <mergeCell ref="H2:L2"/>
  </mergeCells>
  <pageMargins left="0.7" right="0.7" top="0.75" bottom="0.75" header="0.3" footer="0.3"/>
  <ignoredErrors>
    <ignoredError sqref="C5:C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9252C-AB1C-41B1-9570-52BFB4F0CD8F}">
  <dimension ref="B2:L21"/>
  <sheetViews>
    <sheetView showGridLines="0" workbookViewId="0">
      <selection activeCell="G2" sqref="G2:L20"/>
    </sheetView>
  </sheetViews>
  <sheetFormatPr defaultRowHeight="15" x14ac:dyDescent="0.25"/>
  <cols>
    <col min="1" max="1" width="2.28515625" customWidth="1"/>
    <col min="2" max="2" width="18.5703125" bestFit="1" customWidth="1"/>
    <col min="3" max="3" width="9.28515625" customWidth="1"/>
    <col min="4" max="4" width="18.85546875" customWidth="1"/>
    <col min="5" max="5" width="13.42578125" customWidth="1"/>
    <col min="6" max="6" width="21.85546875" customWidth="1"/>
    <col min="7" max="7" width="21.28515625" customWidth="1"/>
    <col min="8" max="8" width="22" customWidth="1"/>
    <col min="9" max="9" width="10.42578125" customWidth="1"/>
    <col min="10" max="10" width="18.42578125" bestFit="1" customWidth="1"/>
    <col min="11" max="11" width="10.140625" bestFit="1" customWidth="1"/>
    <col min="12" max="12" width="21.5703125" bestFit="1" customWidth="1"/>
  </cols>
  <sheetData>
    <row r="2" spans="2:12" ht="20.25" thickBot="1" x14ac:dyDescent="0.35">
      <c r="B2" s="16" t="s">
        <v>150</v>
      </c>
      <c r="C2" s="16"/>
      <c r="D2" s="16"/>
      <c r="E2" s="16"/>
      <c r="F2" s="16"/>
      <c r="H2" s="16" t="s">
        <v>131</v>
      </c>
      <c r="I2" s="16"/>
      <c r="J2" s="16"/>
      <c r="K2" s="16"/>
      <c r="L2" s="16"/>
    </row>
    <row r="3" spans="2:12" ht="15.75" thickTop="1" x14ac:dyDescent="0.25"/>
    <row r="4" spans="2:12" ht="15.75" x14ac:dyDescent="0.25">
      <c r="B4" s="3" t="s">
        <v>0</v>
      </c>
      <c r="C4" s="3" t="s">
        <v>63</v>
      </c>
      <c r="D4" s="3" t="s">
        <v>37</v>
      </c>
      <c r="E4" s="3" t="s">
        <v>64</v>
      </c>
      <c r="F4" s="3" t="s">
        <v>65</v>
      </c>
      <c r="H4" s="3" t="s">
        <v>0</v>
      </c>
      <c r="I4" s="3" t="s">
        <v>63</v>
      </c>
      <c r="J4" s="3" t="s">
        <v>37</v>
      </c>
      <c r="K4" s="3" t="s">
        <v>64</v>
      </c>
      <c r="L4" s="3" t="s">
        <v>65</v>
      </c>
    </row>
    <row r="5" spans="2:12" x14ac:dyDescent="0.25">
      <c r="B5" s="1" t="s">
        <v>42</v>
      </c>
      <c r="C5" s="18">
        <v>47275</v>
      </c>
      <c r="D5" s="2" t="s">
        <v>15</v>
      </c>
      <c r="E5" s="12">
        <v>82694</v>
      </c>
      <c r="F5" s="2" t="str">
        <f>TEXT(C5,REPT("0",8))</f>
        <v>00047275</v>
      </c>
      <c r="G5" s="17"/>
      <c r="H5" s="1" t="s">
        <v>42</v>
      </c>
      <c r="I5" s="18">
        <v>47275</v>
      </c>
      <c r="J5" s="2" t="s">
        <v>15</v>
      </c>
      <c r="K5" s="12">
        <v>82694</v>
      </c>
      <c r="L5" s="2"/>
    </row>
    <row r="6" spans="2:12" x14ac:dyDescent="0.25">
      <c r="B6" s="1" t="s">
        <v>2</v>
      </c>
      <c r="C6" s="18">
        <v>21627</v>
      </c>
      <c r="D6" s="2" t="s">
        <v>39</v>
      </c>
      <c r="E6" s="12">
        <v>58113</v>
      </c>
      <c r="F6" s="2" t="str">
        <f t="shared" ref="F6:F20" si="0">TEXT(C6,REPT("0",8))</f>
        <v>00021627</v>
      </c>
      <c r="H6" s="1" t="s">
        <v>2</v>
      </c>
      <c r="I6" s="18">
        <v>21627</v>
      </c>
      <c r="J6" s="2" t="s">
        <v>39</v>
      </c>
      <c r="K6" s="12">
        <v>58113</v>
      </c>
      <c r="L6" s="2"/>
    </row>
    <row r="7" spans="2:12" x14ac:dyDescent="0.25">
      <c r="B7" s="1" t="s">
        <v>3</v>
      </c>
      <c r="C7" s="18">
        <v>93808</v>
      </c>
      <c r="D7" s="2" t="s">
        <v>15</v>
      </c>
      <c r="E7" s="12">
        <v>21226</v>
      </c>
      <c r="F7" s="2" t="str">
        <f t="shared" si="0"/>
        <v>00093808</v>
      </c>
      <c r="H7" s="1" t="s">
        <v>3</v>
      </c>
      <c r="I7" s="18">
        <v>93808</v>
      </c>
      <c r="J7" s="2" t="s">
        <v>15</v>
      </c>
      <c r="K7" s="12">
        <v>21226</v>
      </c>
      <c r="L7" s="2"/>
    </row>
    <row r="8" spans="2:12" x14ac:dyDescent="0.25">
      <c r="B8" s="1" t="s">
        <v>4</v>
      </c>
      <c r="C8" s="18">
        <v>29424</v>
      </c>
      <c r="D8" s="2" t="s">
        <v>16</v>
      </c>
      <c r="E8" s="12">
        <v>68716</v>
      </c>
      <c r="F8" s="2" t="str">
        <f t="shared" si="0"/>
        <v>00029424</v>
      </c>
      <c r="H8" s="1" t="s">
        <v>4</v>
      </c>
      <c r="I8" s="18">
        <v>29424</v>
      </c>
      <c r="J8" s="2" t="s">
        <v>16</v>
      </c>
      <c r="K8" s="12">
        <v>68716</v>
      </c>
      <c r="L8" s="2"/>
    </row>
    <row r="9" spans="2:12" x14ac:dyDescent="0.25">
      <c r="B9" s="1" t="s">
        <v>43</v>
      </c>
      <c r="C9" s="18">
        <v>40655</v>
      </c>
      <c r="D9" s="2" t="s">
        <v>39</v>
      </c>
      <c r="E9" s="12">
        <v>97385</v>
      </c>
      <c r="F9" s="2" t="str">
        <f t="shared" si="0"/>
        <v>00040655</v>
      </c>
      <c r="H9" s="1" t="s">
        <v>43</v>
      </c>
      <c r="I9" s="18">
        <v>40655</v>
      </c>
      <c r="J9" s="2" t="s">
        <v>39</v>
      </c>
      <c r="K9" s="12">
        <v>97385</v>
      </c>
      <c r="L9" s="2"/>
    </row>
    <row r="10" spans="2:12" x14ac:dyDescent="0.25">
      <c r="B10" s="1" t="s">
        <v>5</v>
      </c>
      <c r="C10" s="18">
        <v>65165</v>
      </c>
      <c r="D10" s="2" t="s">
        <v>17</v>
      </c>
      <c r="E10" s="12">
        <v>54256</v>
      </c>
      <c r="F10" s="2" t="str">
        <f t="shared" si="0"/>
        <v>00065165</v>
      </c>
      <c r="H10" s="1" t="s">
        <v>5</v>
      </c>
      <c r="I10" s="18">
        <v>65165</v>
      </c>
      <c r="J10" s="2" t="s">
        <v>17</v>
      </c>
      <c r="K10" s="12">
        <v>54256</v>
      </c>
      <c r="L10" s="2"/>
    </row>
    <row r="11" spans="2:12" x14ac:dyDescent="0.25">
      <c r="B11" s="1" t="s">
        <v>6</v>
      </c>
      <c r="C11" s="18">
        <v>83652</v>
      </c>
      <c r="D11" s="2" t="s">
        <v>18</v>
      </c>
      <c r="E11" s="12">
        <v>80799</v>
      </c>
      <c r="F11" s="2" t="str">
        <f t="shared" si="0"/>
        <v>00083652</v>
      </c>
      <c r="H11" s="1" t="s">
        <v>6</v>
      </c>
      <c r="I11" s="18">
        <v>83652</v>
      </c>
      <c r="J11" s="2" t="s">
        <v>18</v>
      </c>
      <c r="K11" s="12">
        <v>80799</v>
      </c>
      <c r="L11" s="2"/>
    </row>
    <row r="12" spans="2:12" x14ac:dyDescent="0.25">
      <c r="B12" s="1" t="s">
        <v>7</v>
      </c>
      <c r="C12" s="18">
        <v>55878</v>
      </c>
      <c r="D12" s="2" t="s">
        <v>17</v>
      </c>
      <c r="E12" s="12">
        <v>19954</v>
      </c>
      <c r="F12" s="2" t="str">
        <f t="shared" si="0"/>
        <v>00055878</v>
      </c>
      <c r="H12" s="1" t="s">
        <v>7</v>
      </c>
      <c r="I12" s="18">
        <v>55878</v>
      </c>
      <c r="J12" s="2" t="s">
        <v>17</v>
      </c>
      <c r="K12" s="12">
        <v>19954</v>
      </c>
      <c r="L12" s="2"/>
    </row>
    <row r="13" spans="2:12" x14ac:dyDescent="0.25">
      <c r="B13" s="1" t="s">
        <v>40</v>
      </c>
      <c r="C13" s="18">
        <v>16169</v>
      </c>
      <c r="D13" s="2" t="s">
        <v>41</v>
      </c>
      <c r="E13" s="12">
        <v>34146</v>
      </c>
      <c r="F13" s="2" t="str">
        <f t="shared" si="0"/>
        <v>00016169</v>
      </c>
      <c r="H13" s="1" t="s">
        <v>40</v>
      </c>
      <c r="I13" s="18">
        <v>16169</v>
      </c>
      <c r="J13" s="2" t="s">
        <v>41</v>
      </c>
      <c r="K13" s="12">
        <v>34146</v>
      </c>
      <c r="L13" s="2"/>
    </row>
    <row r="14" spans="2:12" x14ac:dyDescent="0.25">
      <c r="B14" s="1" t="s">
        <v>8</v>
      </c>
      <c r="C14" s="18">
        <v>14400</v>
      </c>
      <c r="D14" s="2" t="s">
        <v>19</v>
      </c>
      <c r="E14" s="12">
        <v>20740</v>
      </c>
      <c r="F14" s="2" t="str">
        <f t="shared" si="0"/>
        <v>00014400</v>
      </c>
      <c r="H14" s="1" t="s">
        <v>8</v>
      </c>
      <c r="I14" s="18">
        <v>14400</v>
      </c>
      <c r="J14" s="2" t="s">
        <v>19</v>
      </c>
      <c r="K14" s="12">
        <v>20740</v>
      </c>
      <c r="L14" s="2"/>
    </row>
    <row r="15" spans="2:12" x14ac:dyDescent="0.25">
      <c r="B15" s="1" t="s">
        <v>9</v>
      </c>
      <c r="C15" s="18">
        <v>34231</v>
      </c>
      <c r="D15" s="2" t="s">
        <v>16</v>
      </c>
      <c r="E15" s="12">
        <v>81743</v>
      </c>
      <c r="F15" s="2" t="str">
        <f t="shared" si="0"/>
        <v>00034231</v>
      </c>
      <c r="H15" s="1" t="s">
        <v>9</v>
      </c>
      <c r="I15" s="18">
        <v>34231</v>
      </c>
      <c r="J15" s="2" t="s">
        <v>16</v>
      </c>
      <c r="K15" s="12">
        <v>81743</v>
      </c>
      <c r="L15" s="2"/>
    </row>
    <row r="16" spans="2:12" x14ac:dyDescent="0.25">
      <c r="B16" s="1" t="s">
        <v>10</v>
      </c>
      <c r="C16" s="18">
        <v>15801</v>
      </c>
      <c r="D16" s="2" t="s">
        <v>20</v>
      </c>
      <c r="E16" s="12">
        <v>99884</v>
      </c>
      <c r="F16" s="2" t="str">
        <f t="shared" si="0"/>
        <v>00015801</v>
      </c>
      <c r="H16" s="1" t="s">
        <v>10</v>
      </c>
      <c r="I16" s="18">
        <v>15801</v>
      </c>
      <c r="J16" s="2" t="s">
        <v>20</v>
      </c>
      <c r="K16" s="12">
        <v>99884</v>
      </c>
      <c r="L16" s="2"/>
    </row>
    <row r="17" spans="2:12" x14ac:dyDescent="0.25">
      <c r="B17" s="1" t="s">
        <v>11</v>
      </c>
      <c r="C17" s="18">
        <v>90444</v>
      </c>
      <c r="D17" s="2" t="s">
        <v>15</v>
      </c>
      <c r="E17" s="12">
        <v>57432</v>
      </c>
      <c r="F17" s="2" t="str">
        <f t="shared" si="0"/>
        <v>00090444</v>
      </c>
      <c r="H17" s="1" t="s">
        <v>11</v>
      </c>
      <c r="I17" s="18">
        <v>90444</v>
      </c>
      <c r="J17" s="2" t="s">
        <v>15</v>
      </c>
      <c r="K17" s="12">
        <v>57432</v>
      </c>
      <c r="L17" s="2"/>
    </row>
    <row r="18" spans="2:12" x14ac:dyDescent="0.25">
      <c r="B18" s="1" t="s">
        <v>12</v>
      </c>
      <c r="C18" s="18">
        <v>56489</v>
      </c>
      <c r="D18" s="2" t="s">
        <v>16</v>
      </c>
      <c r="E18" s="12">
        <v>26537</v>
      </c>
      <c r="F18" s="2" t="str">
        <f t="shared" si="0"/>
        <v>00056489</v>
      </c>
      <c r="H18" s="1" t="s">
        <v>12</v>
      </c>
      <c r="I18" s="18">
        <v>56489</v>
      </c>
      <c r="J18" s="2" t="s">
        <v>16</v>
      </c>
      <c r="K18" s="12">
        <v>26537</v>
      </c>
      <c r="L18" s="2"/>
    </row>
    <row r="19" spans="2:12" x14ac:dyDescent="0.25">
      <c r="B19" s="1" t="s">
        <v>13</v>
      </c>
      <c r="C19" s="18">
        <v>55796</v>
      </c>
      <c r="D19" s="2" t="s">
        <v>39</v>
      </c>
      <c r="E19" s="12">
        <v>72420</v>
      </c>
      <c r="F19" s="2" t="str">
        <f t="shared" si="0"/>
        <v>00055796</v>
      </c>
      <c r="H19" s="1" t="s">
        <v>13</v>
      </c>
      <c r="I19" s="18">
        <v>55796</v>
      </c>
      <c r="J19" s="2" t="s">
        <v>39</v>
      </c>
      <c r="K19" s="12">
        <v>72420</v>
      </c>
      <c r="L19" s="2"/>
    </row>
    <row r="20" spans="2:12" x14ac:dyDescent="0.25">
      <c r="B20" s="1" t="s">
        <v>14</v>
      </c>
      <c r="C20" s="18">
        <v>25037</v>
      </c>
      <c r="D20" s="2" t="s">
        <v>17</v>
      </c>
      <c r="E20" s="12">
        <v>63593</v>
      </c>
      <c r="F20" s="2" t="str">
        <f t="shared" si="0"/>
        <v>00025037</v>
      </c>
      <c r="H20" s="1" t="s">
        <v>14</v>
      </c>
      <c r="I20" s="18">
        <v>25037</v>
      </c>
      <c r="J20" s="2" t="s">
        <v>17</v>
      </c>
      <c r="K20" s="12">
        <v>63593</v>
      </c>
      <c r="L20" s="2"/>
    </row>
    <row r="21" spans="2:12" ht="150.75" customHeight="1" x14ac:dyDescent="0.25"/>
  </sheetData>
  <mergeCells count="2">
    <mergeCell ref="B2:F2"/>
    <mergeCell ref="H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D91AB-4D61-4A19-BD43-55780B73B2B9}">
  <dimension ref="B2:L21"/>
  <sheetViews>
    <sheetView showGridLines="0" workbookViewId="0">
      <selection activeCell="G2" sqref="G2:L20"/>
    </sheetView>
  </sheetViews>
  <sheetFormatPr defaultRowHeight="15" x14ac:dyDescent="0.25"/>
  <cols>
    <col min="1" max="1" width="2.28515625" customWidth="1"/>
    <col min="2" max="2" width="18.5703125" bestFit="1" customWidth="1"/>
    <col min="3" max="3" width="11" customWidth="1"/>
    <col min="4" max="4" width="18.85546875" customWidth="1"/>
    <col min="5" max="5" width="14.140625" customWidth="1"/>
    <col min="6" max="6" width="23.140625" customWidth="1"/>
    <col min="7" max="7" width="21.28515625" customWidth="1"/>
    <col min="8" max="8" width="22" customWidth="1"/>
    <col min="9" max="9" width="10.42578125" customWidth="1"/>
    <col min="10" max="10" width="18.42578125" bestFit="1" customWidth="1"/>
    <col min="11" max="11" width="10.140625" bestFit="1" customWidth="1"/>
    <col min="12" max="12" width="21.5703125" bestFit="1" customWidth="1"/>
  </cols>
  <sheetData>
    <row r="2" spans="2:12" ht="20.25" thickBot="1" x14ac:dyDescent="0.35">
      <c r="B2" s="16" t="s">
        <v>84</v>
      </c>
      <c r="C2" s="16"/>
      <c r="D2" s="16"/>
      <c r="E2" s="16"/>
      <c r="F2" s="16"/>
      <c r="H2" s="16" t="s">
        <v>131</v>
      </c>
      <c r="I2" s="16"/>
      <c r="J2" s="16"/>
      <c r="K2" s="16"/>
      <c r="L2" s="16"/>
    </row>
    <row r="3" spans="2:12" ht="15.75" thickTop="1" x14ac:dyDescent="0.25"/>
    <row r="4" spans="2:12" ht="15.75" x14ac:dyDescent="0.25">
      <c r="B4" s="3" t="s">
        <v>0</v>
      </c>
      <c r="C4" s="3" t="s">
        <v>63</v>
      </c>
      <c r="D4" s="3" t="s">
        <v>37</v>
      </c>
      <c r="E4" s="3" t="s">
        <v>64</v>
      </c>
      <c r="F4" s="3" t="s">
        <v>65</v>
      </c>
      <c r="H4" s="3" t="s">
        <v>0</v>
      </c>
      <c r="I4" s="3" t="s">
        <v>63</v>
      </c>
      <c r="J4" s="3" t="s">
        <v>37</v>
      </c>
      <c r="K4" s="3" t="s">
        <v>64</v>
      </c>
      <c r="L4" s="3" t="s">
        <v>65</v>
      </c>
    </row>
    <row r="5" spans="2:12" x14ac:dyDescent="0.25">
      <c r="B5" s="1" t="s">
        <v>42</v>
      </c>
      <c r="C5" s="7" t="s">
        <v>66</v>
      </c>
      <c r="D5" s="2" t="s">
        <v>15</v>
      </c>
      <c r="E5" s="12">
        <v>82694</v>
      </c>
      <c r="F5" s="2" t="str">
        <f>_xlfn.TEXTJOIN("",,"000",C5)</f>
        <v>00047275</v>
      </c>
      <c r="H5" s="1" t="s">
        <v>42</v>
      </c>
      <c r="I5" s="7" t="s">
        <v>66</v>
      </c>
      <c r="J5" s="2" t="s">
        <v>15</v>
      </c>
      <c r="K5" s="12">
        <v>82694</v>
      </c>
      <c r="L5" s="2"/>
    </row>
    <row r="6" spans="2:12" x14ac:dyDescent="0.25">
      <c r="B6" s="1" t="s">
        <v>2</v>
      </c>
      <c r="C6" s="7" t="s">
        <v>67</v>
      </c>
      <c r="D6" s="2" t="s">
        <v>39</v>
      </c>
      <c r="E6" s="12">
        <v>58113</v>
      </c>
      <c r="F6" s="2" t="str">
        <f t="shared" ref="F6:F20" si="0">_xlfn.TEXTJOIN("",,"000",C6)</f>
        <v>00021627</v>
      </c>
      <c r="H6" s="1" t="s">
        <v>2</v>
      </c>
      <c r="I6" s="7" t="s">
        <v>67</v>
      </c>
      <c r="J6" s="2" t="s">
        <v>39</v>
      </c>
      <c r="K6" s="12">
        <v>58113</v>
      </c>
      <c r="L6" s="2"/>
    </row>
    <row r="7" spans="2:12" x14ac:dyDescent="0.25">
      <c r="B7" s="1" t="s">
        <v>3</v>
      </c>
      <c r="C7" s="7" t="s">
        <v>68</v>
      </c>
      <c r="D7" s="2" t="s">
        <v>15</v>
      </c>
      <c r="E7" s="12">
        <v>21226</v>
      </c>
      <c r="F7" s="2" t="str">
        <f t="shared" si="0"/>
        <v>00093808</v>
      </c>
      <c r="H7" s="1" t="s">
        <v>3</v>
      </c>
      <c r="I7" s="7" t="s">
        <v>68</v>
      </c>
      <c r="J7" s="2" t="s">
        <v>15</v>
      </c>
      <c r="K7" s="12">
        <v>21226</v>
      </c>
      <c r="L7" s="2"/>
    </row>
    <row r="8" spans="2:12" x14ac:dyDescent="0.25">
      <c r="B8" s="1" t="s">
        <v>4</v>
      </c>
      <c r="C8" s="7" t="s">
        <v>69</v>
      </c>
      <c r="D8" s="2" t="s">
        <v>16</v>
      </c>
      <c r="E8" s="12">
        <v>68716</v>
      </c>
      <c r="F8" s="2" t="str">
        <f t="shared" si="0"/>
        <v>00029424</v>
      </c>
      <c r="H8" s="1" t="s">
        <v>4</v>
      </c>
      <c r="I8" s="7" t="s">
        <v>69</v>
      </c>
      <c r="J8" s="2" t="s">
        <v>16</v>
      </c>
      <c r="K8" s="12">
        <v>68716</v>
      </c>
      <c r="L8" s="2"/>
    </row>
    <row r="9" spans="2:12" x14ac:dyDescent="0.25">
      <c r="B9" s="1" t="s">
        <v>43</v>
      </c>
      <c r="C9" s="7" t="s">
        <v>70</v>
      </c>
      <c r="D9" s="2" t="s">
        <v>39</v>
      </c>
      <c r="E9" s="12">
        <v>97385</v>
      </c>
      <c r="F9" s="2" t="str">
        <f t="shared" si="0"/>
        <v>00040655</v>
      </c>
      <c r="H9" s="1" t="s">
        <v>43</v>
      </c>
      <c r="I9" s="7" t="s">
        <v>70</v>
      </c>
      <c r="J9" s="2" t="s">
        <v>39</v>
      </c>
      <c r="K9" s="12">
        <v>97385</v>
      </c>
      <c r="L9" s="2"/>
    </row>
    <row r="10" spans="2:12" x14ac:dyDescent="0.25">
      <c r="B10" s="1" t="s">
        <v>5</v>
      </c>
      <c r="C10" s="7" t="s">
        <v>71</v>
      </c>
      <c r="D10" s="2" t="s">
        <v>17</v>
      </c>
      <c r="E10" s="12">
        <v>54256</v>
      </c>
      <c r="F10" s="2" t="str">
        <f t="shared" si="0"/>
        <v>00065165</v>
      </c>
      <c r="H10" s="1" t="s">
        <v>5</v>
      </c>
      <c r="I10" s="7" t="s">
        <v>71</v>
      </c>
      <c r="J10" s="2" t="s">
        <v>17</v>
      </c>
      <c r="K10" s="12">
        <v>54256</v>
      </c>
      <c r="L10" s="2"/>
    </row>
    <row r="11" spans="2:12" x14ac:dyDescent="0.25">
      <c r="B11" s="1" t="s">
        <v>6</v>
      </c>
      <c r="C11" s="7" t="s">
        <v>72</v>
      </c>
      <c r="D11" s="2" t="s">
        <v>18</v>
      </c>
      <c r="E11" s="12">
        <v>80799</v>
      </c>
      <c r="F11" s="2" t="str">
        <f t="shared" si="0"/>
        <v>00083652</v>
      </c>
      <c r="H11" s="1" t="s">
        <v>6</v>
      </c>
      <c r="I11" s="7" t="s">
        <v>72</v>
      </c>
      <c r="J11" s="2" t="s">
        <v>18</v>
      </c>
      <c r="K11" s="12">
        <v>80799</v>
      </c>
      <c r="L11" s="2"/>
    </row>
    <row r="12" spans="2:12" x14ac:dyDescent="0.25">
      <c r="B12" s="1" t="s">
        <v>7</v>
      </c>
      <c r="C12" s="7" t="s">
        <v>73</v>
      </c>
      <c r="D12" s="2" t="s">
        <v>17</v>
      </c>
      <c r="E12" s="12">
        <v>19954</v>
      </c>
      <c r="F12" s="2" t="str">
        <f t="shared" si="0"/>
        <v>00055878</v>
      </c>
      <c r="H12" s="1" t="s">
        <v>7</v>
      </c>
      <c r="I12" s="7" t="s">
        <v>73</v>
      </c>
      <c r="J12" s="2" t="s">
        <v>17</v>
      </c>
      <c r="K12" s="12">
        <v>19954</v>
      </c>
      <c r="L12" s="2"/>
    </row>
    <row r="13" spans="2:12" x14ac:dyDescent="0.25">
      <c r="B13" s="1" t="s">
        <v>40</v>
      </c>
      <c r="C13" s="7" t="s">
        <v>74</v>
      </c>
      <c r="D13" s="2" t="s">
        <v>41</v>
      </c>
      <c r="E13" s="12">
        <v>34146</v>
      </c>
      <c r="F13" s="2" t="str">
        <f t="shared" si="0"/>
        <v>00016169</v>
      </c>
      <c r="H13" s="1" t="s">
        <v>40</v>
      </c>
      <c r="I13" s="7" t="s">
        <v>74</v>
      </c>
      <c r="J13" s="2" t="s">
        <v>41</v>
      </c>
      <c r="K13" s="12">
        <v>34146</v>
      </c>
      <c r="L13" s="2"/>
    </row>
    <row r="14" spans="2:12" x14ac:dyDescent="0.25">
      <c r="B14" s="1" t="s">
        <v>8</v>
      </c>
      <c r="C14" s="7" t="s">
        <v>75</v>
      </c>
      <c r="D14" s="2" t="s">
        <v>19</v>
      </c>
      <c r="E14" s="12">
        <v>20740</v>
      </c>
      <c r="F14" s="2" t="str">
        <f t="shared" si="0"/>
        <v>00014400</v>
      </c>
      <c r="H14" s="1" t="s">
        <v>8</v>
      </c>
      <c r="I14" s="7" t="s">
        <v>75</v>
      </c>
      <c r="J14" s="2" t="s">
        <v>19</v>
      </c>
      <c r="K14" s="12">
        <v>20740</v>
      </c>
      <c r="L14" s="2"/>
    </row>
    <row r="15" spans="2:12" x14ac:dyDescent="0.25">
      <c r="B15" s="1" t="s">
        <v>9</v>
      </c>
      <c r="C15" s="7" t="s">
        <v>76</v>
      </c>
      <c r="D15" s="2" t="s">
        <v>16</v>
      </c>
      <c r="E15" s="12">
        <v>81743</v>
      </c>
      <c r="F15" s="2" t="str">
        <f t="shared" si="0"/>
        <v>00034231</v>
      </c>
      <c r="H15" s="1" t="s">
        <v>9</v>
      </c>
      <c r="I15" s="7" t="s">
        <v>76</v>
      </c>
      <c r="J15" s="2" t="s">
        <v>16</v>
      </c>
      <c r="K15" s="12">
        <v>81743</v>
      </c>
      <c r="L15" s="2"/>
    </row>
    <row r="16" spans="2:12" x14ac:dyDescent="0.25">
      <c r="B16" s="1" t="s">
        <v>10</v>
      </c>
      <c r="C16" s="7" t="s">
        <v>77</v>
      </c>
      <c r="D16" s="2" t="s">
        <v>20</v>
      </c>
      <c r="E16" s="12">
        <v>99884</v>
      </c>
      <c r="F16" s="2" t="str">
        <f t="shared" si="0"/>
        <v>00015801</v>
      </c>
      <c r="H16" s="1" t="s">
        <v>10</v>
      </c>
      <c r="I16" s="7" t="s">
        <v>77</v>
      </c>
      <c r="J16" s="2" t="s">
        <v>20</v>
      </c>
      <c r="K16" s="12">
        <v>99884</v>
      </c>
      <c r="L16" s="2"/>
    </row>
    <row r="17" spans="2:12" x14ac:dyDescent="0.25">
      <c r="B17" s="1" t="s">
        <v>11</v>
      </c>
      <c r="C17" s="7" t="s">
        <v>78</v>
      </c>
      <c r="D17" s="2" t="s">
        <v>15</v>
      </c>
      <c r="E17" s="12">
        <v>57432</v>
      </c>
      <c r="F17" s="2" t="str">
        <f t="shared" si="0"/>
        <v>00090444</v>
      </c>
      <c r="H17" s="1" t="s">
        <v>11</v>
      </c>
      <c r="I17" s="7" t="s">
        <v>78</v>
      </c>
      <c r="J17" s="2" t="s">
        <v>15</v>
      </c>
      <c r="K17" s="12">
        <v>57432</v>
      </c>
      <c r="L17" s="2"/>
    </row>
    <row r="18" spans="2:12" x14ac:dyDescent="0.25">
      <c r="B18" s="1" t="s">
        <v>12</v>
      </c>
      <c r="C18" s="7" t="s">
        <v>79</v>
      </c>
      <c r="D18" s="2" t="s">
        <v>16</v>
      </c>
      <c r="E18" s="12">
        <v>26537</v>
      </c>
      <c r="F18" s="2" t="str">
        <f t="shared" si="0"/>
        <v>00056489</v>
      </c>
      <c r="H18" s="1" t="s">
        <v>12</v>
      </c>
      <c r="I18" s="7" t="s">
        <v>79</v>
      </c>
      <c r="J18" s="2" t="s">
        <v>16</v>
      </c>
      <c r="K18" s="12">
        <v>26537</v>
      </c>
      <c r="L18" s="2"/>
    </row>
    <row r="19" spans="2:12" x14ac:dyDescent="0.25">
      <c r="B19" s="1" t="s">
        <v>13</v>
      </c>
      <c r="C19" s="7" t="s">
        <v>80</v>
      </c>
      <c r="D19" s="2" t="s">
        <v>39</v>
      </c>
      <c r="E19" s="12">
        <v>72420</v>
      </c>
      <c r="F19" s="2" t="str">
        <f t="shared" si="0"/>
        <v>00055796</v>
      </c>
      <c r="H19" s="1" t="s">
        <v>13</v>
      </c>
      <c r="I19" s="7" t="s">
        <v>80</v>
      </c>
      <c r="J19" s="2" t="s">
        <v>39</v>
      </c>
      <c r="K19" s="12">
        <v>72420</v>
      </c>
      <c r="L19" s="2"/>
    </row>
    <row r="20" spans="2:12" x14ac:dyDescent="0.25">
      <c r="B20" s="1" t="s">
        <v>14</v>
      </c>
      <c r="C20" s="7" t="s">
        <v>81</v>
      </c>
      <c r="D20" s="2" t="s">
        <v>17</v>
      </c>
      <c r="E20" s="12">
        <v>63593</v>
      </c>
      <c r="F20" s="2" t="str">
        <f t="shared" si="0"/>
        <v>00025037</v>
      </c>
      <c r="H20" s="1" t="s">
        <v>14</v>
      </c>
      <c r="I20" s="7" t="s">
        <v>81</v>
      </c>
      <c r="J20" s="2" t="s">
        <v>17</v>
      </c>
      <c r="K20" s="12">
        <v>63593</v>
      </c>
      <c r="L20" s="2"/>
    </row>
    <row r="21" spans="2:12" ht="150.75" customHeight="1" x14ac:dyDescent="0.25"/>
  </sheetData>
  <mergeCells count="2">
    <mergeCell ref="B2:F2"/>
    <mergeCell ref="H2:L2"/>
  </mergeCells>
  <pageMargins left="0.7" right="0.7" top="0.75" bottom="0.75" header="0.3" footer="0.3"/>
  <ignoredErrors>
    <ignoredError sqref="C5:C2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111A6-16E8-404E-BDAE-78A3690AD0AD}">
  <dimension ref="B2:L21"/>
  <sheetViews>
    <sheetView showGridLines="0" workbookViewId="0">
      <selection activeCell="G2" sqref="G2:L20"/>
    </sheetView>
  </sheetViews>
  <sheetFormatPr defaultRowHeight="15" x14ac:dyDescent="0.25"/>
  <cols>
    <col min="1" max="1" width="2.28515625" customWidth="1"/>
    <col min="2" max="2" width="18.5703125" bestFit="1" customWidth="1"/>
    <col min="3" max="3" width="11" customWidth="1"/>
    <col min="4" max="4" width="18.85546875" customWidth="1"/>
    <col min="5" max="5" width="14.140625" customWidth="1"/>
    <col min="6" max="6" width="23.140625" customWidth="1"/>
    <col min="7" max="7" width="21.28515625" customWidth="1"/>
    <col min="8" max="8" width="22" customWidth="1"/>
    <col min="9" max="9" width="10.42578125" customWidth="1"/>
    <col min="10" max="10" width="18.42578125" bestFit="1" customWidth="1"/>
    <col min="11" max="11" width="10.140625" bestFit="1" customWidth="1"/>
    <col min="12" max="12" width="21.5703125" bestFit="1" customWidth="1"/>
  </cols>
  <sheetData>
    <row r="2" spans="2:12" ht="20.25" thickBot="1" x14ac:dyDescent="0.35">
      <c r="B2" s="16" t="s">
        <v>85</v>
      </c>
      <c r="C2" s="16"/>
      <c r="D2" s="16"/>
      <c r="E2" s="16"/>
      <c r="F2" s="16"/>
      <c r="H2" s="16" t="s">
        <v>131</v>
      </c>
      <c r="I2" s="16"/>
      <c r="J2" s="16"/>
      <c r="K2" s="16"/>
      <c r="L2" s="16"/>
    </row>
    <row r="3" spans="2:12" ht="15.75" thickTop="1" x14ac:dyDescent="0.25"/>
    <row r="4" spans="2:12" ht="15.75" x14ac:dyDescent="0.25">
      <c r="B4" s="3" t="s">
        <v>0</v>
      </c>
      <c r="C4" s="3" t="s">
        <v>63</v>
      </c>
      <c r="D4" s="3" t="s">
        <v>37</v>
      </c>
      <c r="E4" s="3" t="s">
        <v>64</v>
      </c>
      <c r="F4" s="3" t="s">
        <v>65</v>
      </c>
      <c r="H4" s="3" t="s">
        <v>0</v>
      </c>
      <c r="I4" s="3" t="s">
        <v>63</v>
      </c>
      <c r="J4" s="3" t="s">
        <v>37</v>
      </c>
      <c r="K4" s="3" t="s">
        <v>64</v>
      </c>
      <c r="L4" s="3" t="s">
        <v>65</v>
      </c>
    </row>
    <row r="5" spans="2:12" x14ac:dyDescent="0.25">
      <c r="B5" s="1" t="s">
        <v>42</v>
      </c>
      <c r="C5" s="7" t="s">
        <v>66</v>
      </c>
      <c r="D5" s="2" t="s">
        <v>15</v>
      </c>
      <c r="E5" s="12">
        <v>82694</v>
      </c>
      <c r="F5" s="2" t="str">
        <f>RIGHT("00"&amp;C5,6)</f>
        <v>047275</v>
      </c>
      <c r="H5" s="1" t="s">
        <v>42</v>
      </c>
      <c r="I5" s="7" t="s">
        <v>66</v>
      </c>
      <c r="J5" s="2" t="s">
        <v>15</v>
      </c>
      <c r="K5" s="12">
        <v>82694</v>
      </c>
      <c r="L5" s="2"/>
    </row>
    <row r="6" spans="2:12" x14ac:dyDescent="0.25">
      <c r="B6" s="1" t="s">
        <v>2</v>
      </c>
      <c r="C6" s="7" t="s">
        <v>67</v>
      </c>
      <c r="D6" s="2" t="s">
        <v>39</v>
      </c>
      <c r="E6" s="12">
        <v>58113</v>
      </c>
      <c r="F6" s="2" t="str">
        <f t="shared" ref="F6:F20" si="0">RIGHT("00"&amp;C6,6)</f>
        <v>021627</v>
      </c>
      <c r="H6" s="1" t="s">
        <v>2</v>
      </c>
      <c r="I6" s="7" t="s">
        <v>67</v>
      </c>
      <c r="J6" s="2" t="s">
        <v>39</v>
      </c>
      <c r="K6" s="12">
        <v>58113</v>
      </c>
      <c r="L6" s="2"/>
    </row>
    <row r="7" spans="2:12" x14ac:dyDescent="0.25">
      <c r="B7" s="1" t="s">
        <v>3</v>
      </c>
      <c r="C7" s="7" t="s">
        <v>68</v>
      </c>
      <c r="D7" s="2" t="s">
        <v>15</v>
      </c>
      <c r="E7" s="12">
        <v>21226</v>
      </c>
      <c r="F7" s="2" t="str">
        <f t="shared" si="0"/>
        <v>093808</v>
      </c>
      <c r="H7" s="1" t="s">
        <v>3</v>
      </c>
      <c r="I7" s="7" t="s">
        <v>68</v>
      </c>
      <c r="J7" s="2" t="s">
        <v>15</v>
      </c>
      <c r="K7" s="12">
        <v>21226</v>
      </c>
      <c r="L7" s="2"/>
    </row>
    <row r="8" spans="2:12" x14ac:dyDescent="0.25">
      <c r="B8" s="1" t="s">
        <v>4</v>
      </c>
      <c r="C8" s="7" t="s">
        <v>69</v>
      </c>
      <c r="D8" s="2" t="s">
        <v>16</v>
      </c>
      <c r="E8" s="12">
        <v>68716</v>
      </c>
      <c r="F8" s="2" t="str">
        <f t="shared" si="0"/>
        <v>029424</v>
      </c>
      <c r="H8" s="1" t="s">
        <v>4</v>
      </c>
      <c r="I8" s="7" t="s">
        <v>69</v>
      </c>
      <c r="J8" s="2" t="s">
        <v>16</v>
      </c>
      <c r="K8" s="12">
        <v>68716</v>
      </c>
      <c r="L8" s="2"/>
    </row>
    <row r="9" spans="2:12" x14ac:dyDescent="0.25">
      <c r="B9" s="1" t="s">
        <v>43</v>
      </c>
      <c r="C9" s="7" t="s">
        <v>70</v>
      </c>
      <c r="D9" s="2" t="s">
        <v>39</v>
      </c>
      <c r="E9" s="12">
        <v>97385</v>
      </c>
      <c r="F9" s="2" t="str">
        <f t="shared" si="0"/>
        <v>040655</v>
      </c>
      <c r="H9" s="1" t="s">
        <v>43</v>
      </c>
      <c r="I9" s="7" t="s">
        <v>70</v>
      </c>
      <c r="J9" s="2" t="s">
        <v>39</v>
      </c>
      <c r="K9" s="12">
        <v>97385</v>
      </c>
      <c r="L9" s="2"/>
    </row>
    <row r="10" spans="2:12" x14ac:dyDescent="0.25">
      <c r="B10" s="1" t="s">
        <v>5</v>
      </c>
      <c r="C10" s="7" t="s">
        <v>71</v>
      </c>
      <c r="D10" s="2" t="s">
        <v>17</v>
      </c>
      <c r="E10" s="12">
        <v>54256</v>
      </c>
      <c r="F10" s="2" t="str">
        <f t="shared" si="0"/>
        <v>065165</v>
      </c>
      <c r="H10" s="1" t="s">
        <v>5</v>
      </c>
      <c r="I10" s="7" t="s">
        <v>71</v>
      </c>
      <c r="J10" s="2" t="s">
        <v>17</v>
      </c>
      <c r="K10" s="12">
        <v>54256</v>
      </c>
      <c r="L10" s="2"/>
    </row>
    <row r="11" spans="2:12" x14ac:dyDescent="0.25">
      <c r="B11" s="1" t="s">
        <v>6</v>
      </c>
      <c r="C11" s="7" t="s">
        <v>72</v>
      </c>
      <c r="D11" s="2" t="s">
        <v>18</v>
      </c>
      <c r="E11" s="12">
        <v>80799</v>
      </c>
      <c r="F11" s="2" t="str">
        <f t="shared" si="0"/>
        <v>083652</v>
      </c>
      <c r="H11" s="1" t="s">
        <v>6</v>
      </c>
      <c r="I11" s="7" t="s">
        <v>72</v>
      </c>
      <c r="J11" s="2" t="s">
        <v>18</v>
      </c>
      <c r="K11" s="12">
        <v>80799</v>
      </c>
      <c r="L11" s="2"/>
    </row>
    <row r="12" spans="2:12" x14ac:dyDescent="0.25">
      <c r="B12" s="1" t="s">
        <v>7</v>
      </c>
      <c r="C12" s="7" t="s">
        <v>73</v>
      </c>
      <c r="D12" s="2" t="s">
        <v>17</v>
      </c>
      <c r="E12" s="12">
        <v>19954</v>
      </c>
      <c r="F12" s="2" t="str">
        <f t="shared" si="0"/>
        <v>055878</v>
      </c>
      <c r="H12" s="1" t="s">
        <v>7</v>
      </c>
      <c r="I12" s="7" t="s">
        <v>73</v>
      </c>
      <c r="J12" s="2" t="s">
        <v>17</v>
      </c>
      <c r="K12" s="12">
        <v>19954</v>
      </c>
      <c r="L12" s="2"/>
    </row>
    <row r="13" spans="2:12" x14ac:dyDescent="0.25">
      <c r="B13" s="1" t="s">
        <v>40</v>
      </c>
      <c r="C13" s="7" t="s">
        <v>74</v>
      </c>
      <c r="D13" s="2" t="s">
        <v>41</v>
      </c>
      <c r="E13" s="12">
        <v>34146</v>
      </c>
      <c r="F13" s="2" t="str">
        <f t="shared" si="0"/>
        <v>016169</v>
      </c>
      <c r="H13" s="1" t="s">
        <v>40</v>
      </c>
      <c r="I13" s="7" t="s">
        <v>74</v>
      </c>
      <c r="J13" s="2" t="s">
        <v>41</v>
      </c>
      <c r="K13" s="12">
        <v>34146</v>
      </c>
      <c r="L13" s="2"/>
    </row>
    <row r="14" spans="2:12" x14ac:dyDescent="0.25">
      <c r="B14" s="1" t="s">
        <v>8</v>
      </c>
      <c r="C14" s="7" t="s">
        <v>75</v>
      </c>
      <c r="D14" s="2" t="s">
        <v>19</v>
      </c>
      <c r="E14" s="12">
        <v>20740</v>
      </c>
      <c r="F14" s="2" t="str">
        <f t="shared" si="0"/>
        <v>014400</v>
      </c>
      <c r="H14" s="1" t="s">
        <v>8</v>
      </c>
      <c r="I14" s="7" t="s">
        <v>75</v>
      </c>
      <c r="J14" s="2" t="s">
        <v>19</v>
      </c>
      <c r="K14" s="12">
        <v>20740</v>
      </c>
      <c r="L14" s="2"/>
    </row>
    <row r="15" spans="2:12" x14ac:dyDescent="0.25">
      <c r="B15" s="1" t="s">
        <v>9</v>
      </c>
      <c r="C15" s="7" t="s">
        <v>76</v>
      </c>
      <c r="D15" s="2" t="s">
        <v>16</v>
      </c>
      <c r="E15" s="12">
        <v>81743</v>
      </c>
      <c r="F15" s="2" t="str">
        <f t="shared" si="0"/>
        <v>034231</v>
      </c>
      <c r="H15" s="1" t="s">
        <v>9</v>
      </c>
      <c r="I15" s="7" t="s">
        <v>76</v>
      </c>
      <c r="J15" s="2" t="s">
        <v>16</v>
      </c>
      <c r="K15" s="12">
        <v>81743</v>
      </c>
      <c r="L15" s="2"/>
    </row>
    <row r="16" spans="2:12" x14ac:dyDescent="0.25">
      <c r="B16" s="1" t="s">
        <v>10</v>
      </c>
      <c r="C16" s="7" t="s">
        <v>77</v>
      </c>
      <c r="D16" s="2" t="s">
        <v>20</v>
      </c>
      <c r="E16" s="12">
        <v>99884</v>
      </c>
      <c r="F16" s="2" t="str">
        <f t="shared" si="0"/>
        <v>015801</v>
      </c>
      <c r="H16" s="1" t="s">
        <v>10</v>
      </c>
      <c r="I16" s="7" t="s">
        <v>77</v>
      </c>
      <c r="J16" s="2" t="s">
        <v>20</v>
      </c>
      <c r="K16" s="12">
        <v>99884</v>
      </c>
      <c r="L16" s="2"/>
    </row>
    <row r="17" spans="2:12" x14ac:dyDescent="0.25">
      <c r="B17" s="1" t="s">
        <v>11</v>
      </c>
      <c r="C17" s="7" t="s">
        <v>78</v>
      </c>
      <c r="D17" s="2" t="s">
        <v>15</v>
      </c>
      <c r="E17" s="12">
        <v>57432</v>
      </c>
      <c r="F17" s="2" t="str">
        <f t="shared" si="0"/>
        <v>090444</v>
      </c>
      <c r="H17" s="1" t="s">
        <v>11</v>
      </c>
      <c r="I17" s="7" t="s">
        <v>78</v>
      </c>
      <c r="J17" s="2" t="s">
        <v>15</v>
      </c>
      <c r="K17" s="12">
        <v>57432</v>
      </c>
      <c r="L17" s="2"/>
    </row>
    <row r="18" spans="2:12" x14ac:dyDescent="0.25">
      <c r="B18" s="1" t="s">
        <v>12</v>
      </c>
      <c r="C18" s="7" t="s">
        <v>79</v>
      </c>
      <c r="D18" s="2" t="s">
        <v>16</v>
      </c>
      <c r="E18" s="12">
        <v>26537</v>
      </c>
      <c r="F18" s="2" t="str">
        <f t="shared" si="0"/>
        <v>056489</v>
      </c>
      <c r="H18" s="1" t="s">
        <v>12</v>
      </c>
      <c r="I18" s="7" t="s">
        <v>79</v>
      </c>
      <c r="J18" s="2" t="s">
        <v>16</v>
      </c>
      <c r="K18" s="12">
        <v>26537</v>
      </c>
      <c r="L18" s="2"/>
    </row>
    <row r="19" spans="2:12" x14ac:dyDescent="0.25">
      <c r="B19" s="1" t="s">
        <v>13</v>
      </c>
      <c r="C19" s="7" t="s">
        <v>80</v>
      </c>
      <c r="D19" s="2" t="s">
        <v>39</v>
      </c>
      <c r="E19" s="12">
        <v>72420</v>
      </c>
      <c r="F19" s="2" t="str">
        <f t="shared" si="0"/>
        <v>055796</v>
      </c>
      <c r="H19" s="1" t="s">
        <v>13</v>
      </c>
      <c r="I19" s="7" t="s">
        <v>80</v>
      </c>
      <c r="J19" s="2" t="s">
        <v>39</v>
      </c>
      <c r="K19" s="12">
        <v>72420</v>
      </c>
      <c r="L19" s="2"/>
    </row>
    <row r="20" spans="2:12" x14ac:dyDescent="0.25">
      <c r="B20" s="1" t="s">
        <v>14</v>
      </c>
      <c r="C20" s="7" t="s">
        <v>81</v>
      </c>
      <c r="D20" s="2" t="s">
        <v>17</v>
      </c>
      <c r="E20" s="12">
        <v>63593</v>
      </c>
      <c r="F20" s="2" t="str">
        <f t="shared" si="0"/>
        <v>025037</v>
      </c>
      <c r="H20" s="1" t="s">
        <v>14</v>
      </c>
      <c r="I20" s="7" t="s">
        <v>81</v>
      </c>
      <c r="J20" s="2" t="s">
        <v>17</v>
      </c>
      <c r="K20" s="12">
        <v>63593</v>
      </c>
      <c r="L20" s="2"/>
    </row>
    <row r="21" spans="2:12" ht="150.75" customHeight="1" x14ac:dyDescent="0.25"/>
  </sheetData>
  <mergeCells count="2">
    <mergeCell ref="B2:F2"/>
    <mergeCell ref="H2:L2"/>
  </mergeCells>
  <pageMargins left="0.7" right="0.7" top="0.75" bottom="0.75" header="0.3" footer="0.3"/>
  <ignoredErrors>
    <ignoredError sqref="C5:C2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4 F A A B Q S w M E F A A C A A g A D 1 T I V v p j i G u k A A A A 9 g A A A B I A H A B D b 2 5 m a W c v U G F j a 2 F n Z S 5 4 b W w g o h g A K K A U A A A A A A A A A A A A A A A A A A A A A A A A A A A A h Y 8 x D o I w G I W v Q r r T l p K o I T 9 l c J X E h G h c m 1 K h E Y q h x X I 3 B 4 / k F c Q o 6 u b 4 v v c N 7 9 2 v N 8 j G t g k u q r e 6 M y m K M E W B M r I r t a l S N L h j u E I Z h 6 2 Q J 1 G p Y J K N T U Z b p q h 2 7 p w Q 4 r 3 H P s Z d X x F G a U Q O + a a Q t W o F + s j 6 v x x q Y 5 0 w U i E O + 9 c Y z n A U L X G 8 Y J g C m S H k 2 n w F N u 1 9 t j 8 Q 1 k P j h l 5 x Z c J d A W S O Q N 4 f + A N Q S w M E F A A C A A g A D 1 T I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9 U y F b E z C 3 L q A I A A E E I A A A T A B w A R m 9 y b X V s Y X M v U 2 V j d G l v b j E u b S C i G A A o o B Q A A A A A A A A A A A A A A A A A A A A A A A A A A A C l V c 1 u o z A Q v k f K O 3 i d C 5 F Y F J p s D 1 t x q E K r j b T 9 2 Z B o p U 1 y o D B t U c G u b F M 1 i i L t i + z L 7 Z P s G G g g C a y o y s F Y t m e + 7 x u P Z y Q E K u K M e P n f P u t 2 u h 3 5 6 A s I y c y / i 8 E m D o l B d T s E P 4 + n I g B c u X g N I L b G q R D A 1 E 8 u n u 4 4 f z L 6 m 8 W 1 n 4 B D c 0 u 6 2 i 7 G n C k 8 s j J z B z 3 q p s 9 x F P g K / Y 9 5 n C b s h K K / z M D a 7 e U 7 R g 5 n E j p x K Y 7 f w Q 8 j 9 k B + g e C S 9 n c u J 0 y C 0 A 5 n 8 K r I 1 G c P U P o 8 D 8 P C W y 0 2 u q 1 Y m Q T 8 4 D H z Y 1 1 F Y R i D k c 0 v B U + M x R 7 + C i 2 B f Z 5 7 S I Q M T D L E n 1 o / A 1 F o U H K b Q s J f d n i y 5 J V v F M t G v Q h z U y W 3 L b 2 i K O 0 z l Y o n 9 V I P c Z F t c b y q 8 d Y P P e U L Z S y u 0 + Q O x M o 8 N e m A 9 h v 5 2 8 0 C 9 j g h 8 2 L W w N p u R d s + u n b L / p i A k 3 Y C b K 3 g E L h B y k k r K V m q T d x 3 8 6 8 i D e u R 9 s k g T P 5 A P h S n Y b s 4 D X W c 3 u D e 5 B 0 8 1 I a w j V q F b X j s r 1 7 X x D 3 W d P T e s 6 z r f a L O 5 c 3 0 6 n x m 5 M G Q u 6 D 8 / f 1 n k H 0 4 6 f e M Q O A Q 3 / d b H a c 7 2 P G j f q / 4 k r E c l C J n w m f y n o s k p 6 I 3 Z V 1 N 0 q m 3 o b q O 0 k p F 2 Z p k k 5 f B C V O n I 0 u b Z 2 s u y O i B + b p 4 H 5 3 3 / N g X 6 3 2 b 7 X / C U 0 S n Q W 2 f d j s R a z a u t o 5 e g U 3 w d h Q k 2 A F o b R 8 Z y x f L 5 U G q T x i X E Y a p a B j S o O O v y z n W R L m c e x f T J e p 8 U v x 5 6 X n z 5 c g i 1 Z Q g E c s b 0 v I Q 1 A r k C 9 b n h Q t x l E Q K h E N N D E e R W 8 7 I J B c s 4 N q R c / p l M L B N 8 i P l C j y 1 j s E p p 9 Y 1 Z 7 A q A 3 e L 7 Y B r 5 d + Q B T I s L 7 n Y K d Z 3 D W x R r J / H s R d o j t J R I q 2 6 f F f O H O H r j M m S Y / / + a 5 O o V c L k n T 1 Y v + V M 9 e b 3 q J 7 9 A 1 B L A Q I t A B Q A A g A I A A 9 U y F b 6 Y 4 h r p A A A A P Y A A A A S A A A A A A A A A A A A A A A A A A A A A A B D b 2 5 m a W c v U G F j a 2 F n Z S 5 4 b W x Q S w E C L Q A U A A I A C A A P V M h W D 8 r p q 6 Q A A A D p A A A A E w A A A A A A A A A A A A A A A A D w A A A A W 0 N v b n R l b n R f V H l w Z X N d L n h t b F B L A Q I t A B Q A A g A I A A 9 U y F b E z C 3 L q A I A A E E I A A A T A A A A A A A A A A A A A A A A A O E B A A B G b 3 J t d W x h c y 9 T Z W N 0 a W 9 u M S 5 t U E s F B g A A A A A D A A M A w g A A A N Y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w W A A A A A A A A 6 h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D b 3 V u d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2 L T A 3 V D E w O j U 4 O j E 1 L j A 1 O T c x N D F a I i A v P j x F b n R y e S B U e X B l P S J G a W x s U 3 R h d H V z I i B W Y W x 1 Z T 0 i c 1 d h a X R p b m d G b 3 J F e G N l b F J l Z n J l c 2 g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E d X B s a W N h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R 1 c G x p Y 2 F 0 Z W Q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R 1 c G x p Y 2 F 0 Z W Q l M j B D b 2 x 1 b W 4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l u c 2 V y d G V k J T I w V G V 4 d C U y M F J h b m d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t b 3 Z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F k Z G V k J T I w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B Z G R l Z C U y M E N 1 c 3 R v b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m V t b 3 Z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F k Z G V k J T I w Q 3 V z d G 9 t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F y e S U y M F N 0 Y X R l b W V u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V 9 T Y W x h c n l f U 3 R h d G V t Z W 5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2 L T A 4 V D A 0 O j M y O j M w L j g 2 M z E 3 M z l a I i A v P j x F b n R y e S B U e X B l P S J G a W x s Q 2 9 s d W 1 u V H l w Z X M i I F Z h b H V l P S J z Q m d Z R 0 V R P T 0 i I C 8 + P E V u d H J 5 I F R 5 c G U 9 I k Z p b G x D b 2 x 1 b W 5 O Y W 1 l c y I g V m F s d W U 9 I n N b J n F 1 b 3 Q 7 S U Q m c X V v d D s s J n F 1 b 3 Q 7 T m F t Z S Z x d W 9 0 O y w m c X V v d D t E Z X N p Z 2 5 h d G l v b i Z x d W 9 0 O y w m c X V v d D t T Y W x h c n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Y W x h c n k g U 3 R h d G V t Z W 5 0 L 0 F 1 d G 9 S Z W 1 v d m V k Q 2 9 s d W 1 u c z E u e 0 l E L D B 9 J n F 1 b 3 Q 7 L C Z x d W 9 0 O 1 N l Y 3 R p b 2 4 x L 1 N h b G F y e S B T d G F 0 Z W 1 l b n Q v Q X V 0 b 1 J l b W 9 2 Z W R D b 2 x 1 b W 5 z M S 5 7 T m F t Z S w x f S Z x d W 9 0 O y w m c X V v d D t T Z W N 0 a W 9 u M S 9 T Y W x h c n k g U 3 R h d G V t Z W 5 0 L 0 F 1 d G 9 S Z W 1 v d m V k Q 2 9 s d W 1 u c z E u e 0 R l c 2 l n b m F 0 a W 9 u L D J 9 J n F 1 b 3 Q 7 L C Z x d W 9 0 O 1 N l Y 3 R p b 2 4 x L 1 N h b G F y e S B T d G F 0 Z W 1 l b n Q v Q X V 0 b 1 J l b W 9 2 Z W R D b 2 x 1 b W 5 z M S 5 7 U 2 F s Y X J 5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N h b G F y e S B T d G F 0 Z W 1 l b n Q v Q X V 0 b 1 J l b W 9 2 Z W R D b 2 x 1 b W 5 z M S 5 7 S U Q s M H 0 m c X V v d D s s J n F 1 b 3 Q 7 U 2 V j d G l v b j E v U 2 F s Y X J 5 I F N 0 Y X R l b W V u d C 9 B d X R v U m V t b 3 Z l Z E N v b H V t b n M x L n t O Y W 1 l L D F 9 J n F 1 b 3 Q 7 L C Z x d W 9 0 O 1 N l Y 3 R p b 2 4 x L 1 N h b G F y e S B T d G F 0 Z W 1 l b n Q v Q X V 0 b 1 J l b W 9 2 Z W R D b 2 x 1 b W 5 z M S 5 7 R G V z a W d u Y X R p b 2 4 s M n 0 m c X V v d D s s J n F 1 b 3 Q 7 U 2 V j d G l v b j E v U 2 F s Y X J 5 I F N 0 Y X R l b W V u d C 9 B d X R v U m V t b 3 Z l Z E N v b H V t b n M x L n t T Y W x h c n k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h b G F y e S U y M F N 0 Y X R l b W V u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h c n k l M j B T d G F 0 Z W 1 l b n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Y X J 5 J T I w U 3 R h d G V t Z W 5 0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q 8 i g J 1 l j h C g y S 9 y K Z 4 q S o A A A A A A g A A A A A A E G Y A A A A B A A A g A A A A A n f w 4 9 T c 5 + h n 8 y 3 J d F u v 2 v 2 2 z g l X d 4 9 x G e M 1 c R 2 8 / l 8 A A A A A D o A A A A A C A A A g A A A A m 7 I U 9 v R F U k W O m 0 V H i x w p s Y G + u H X z / R e p b E p 4 7 s h z + E h Q A A A A w t i U v D b b v W U a O Y C 1 c U M F p j Y 8 m J R a H 1 n w o s J R T / X J Z r m P 6 R a u n S r / f L R / B 7 o V M V F w B B r P z x E R e Y k N K U y 7 5 u Q I z T N 7 S X G u Z K L O 0 u u J 4 n C W g w x A A A A A b w k y 8 q X p G j c g U R J z z z a X V V F f C B U X 9 d U z q V / P Q b q q L r l d 4 x t m T B Q 5 m i H 9 X 7 V 9 V l U l 5 r 1 p O F L y m B x 2 h 2 m G Q 5 m H W Q = = < / D a t a M a s h u p > 
</file>

<file path=customXml/itemProps1.xml><?xml version="1.0" encoding="utf-8"?>
<ds:datastoreItem xmlns:ds="http://schemas.openxmlformats.org/officeDocument/2006/customXml" ds:itemID="{E209E819-46D7-4424-AC31-F5B98A1E010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Overview</vt:lpstr>
      <vt:lpstr>Custom</vt:lpstr>
      <vt:lpstr>Number to Text</vt:lpstr>
      <vt:lpstr>Apostrophe</vt:lpstr>
      <vt:lpstr>Ampersand</vt:lpstr>
      <vt:lpstr>TEXT</vt:lpstr>
      <vt:lpstr>TEXT and REPT</vt:lpstr>
      <vt:lpstr>TEXTJOIN</vt:lpstr>
      <vt:lpstr>RIGHT</vt:lpstr>
      <vt:lpstr>CONCATENATE</vt:lpstr>
      <vt:lpstr>REPT and LEN</vt:lpstr>
      <vt:lpstr>BASE</vt:lpstr>
      <vt:lpstr>General</vt:lpstr>
      <vt:lpstr>VALUE</vt:lpstr>
      <vt:lpstr>Text to Number</vt:lpstr>
      <vt:lpstr>DAX</vt:lpstr>
      <vt:lpstr>Power 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Rasel</cp:lastModifiedBy>
  <dcterms:created xsi:type="dcterms:W3CDTF">2023-05-25T05:23:23Z</dcterms:created>
  <dcterms:modified xsi:type="dcterms:W3CDTF">2023-08-27T11:10:12Z</dcterms:modified>
</cp:coreProperties>
</file>