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esktop\data analysis toolpak in excel\"/>
    </mc:Choice>
  </mc:AlternateContent>
  <xr:revisionPtr revIDLastSave="0" documentId="13_ncr:1_{AF95C241-380E-40B6-A76D-57BBD3CA2A6C}" xr6:coauthVersionLast="47" xr6:coauthVersionMax="47" xr10:uidLastSave="{00000000-0000-0000-0000-000000000000}"/>
  <bookViews>
    <workbookView xWindow="45" yWindow="45" windowWidth="15660" windowHeight="6510" firstSheet="13" activeTab="13" xr2:uid="{A0270249-2D3D-4BD3-ACF9-3ED2F496BCC9}"/>
  </bookViews>
  <sheets>
    <sheet name="ANOVA-Output" sheetId="6" state="hidden" r:id="rId1"/>
    <sheet name="ANOVA-Single Output" sheetId="11" r:id="rId2"/>
    <sheet name="ANOVA-Single" sheetId="1" r:id="rId3"/>
    <sheet name="Correlation Output" sheetId="7" state="hidden" r:id="rId4"/>
    <sheet name="Correlation-Output" sheetId="13" r:id="rId5"/>
    <sheet name="Correlation" sheetId="3" r:id="rId6"/>
    <sheet name="Rank and Percentile Output" sheetId="8" state="hidden" r:id="rId7"/>
    <sheet name="Rank &amp; Percentile Output" sheetId="15" r:id="rId8"/>
    <sheet name="Rank and Percentile" sheetId="4" r:id="rId9"/>
    <sheet name="Descriptive Output" sheetId="9" state="hidden" r:id="rId10"/>
    <sheet name="Descriptive Statistics Output" sheetId="18" r:id="rId11"/>
    <sheet name="Descriptive Statistics" sheetId="5" r:id="rId12"/>
    <sheet name="Exponential Smoothing" sheetId="10" r:id="rId13"/>
    <sheet name="Install Add-ins" sheetId="19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D7" i="19" s="1"/>
  <c r="D8" i="19" s="1"/>
  <c r="D9" i="19" s="1"/>
  <c r="D10" i="19" s="1"/>
  <c r="D11" i="19" s="1"/>
  <c r="D12" i="19" s="1"/>
  <c r="D13" i="19" s="1"/>
  <c r="D14" i="19" s="1"/>
  <c r="D15" i="19" s="1"/>
  <c r="D7" i="10"/>
  <c r="D8" i="10" s="1"/>
  <c r="D9" i="10" s="1"/>
  <c r="D10" i="10" s="1"/>
  <c r="D11" i="10" s="1"/>
  <c r="D12" i="10" s="1"/>
  <c r="D13" i="10" s="1"/>
  <c r="D14" i="10" s="1"/>
  <c r="D15" i="10" s="1"/>
  <c r="D6" i="10"/>
</calcChain>
</file>

<file path=xl/sharedStrings.xml><?xml version="1.0" encoding="utf-8"?>
<sst xmlns="http://schemas.openxmlformats.org/spreadsheetml/2006/main" count="178" uniqueCount="79">
  <si>
    <t>Vaccine Dose Given in mg</t>
  </si>
  <si>
    <t>Group 1</t>
  </si>
  <si>
    <t>Group 2</t>
  </si>
  <si>
    <t>Group 3</t>
  </si>
  <si>
    <t>Group 4</t>
  </si>
  <si>
    <t>Previous Sales</t>
  </si>
  <si>
    <t>Current Sales</t>
  </si>
  <si>
    <t>Correlation Analysis Tool</t>
  </si>
  <si>
    <t>ANOVA Analysis Tool: Single Factor</t>
  </si>
  <si>
    <t>Student ID</t>
  </si>
  <si>
    <t>Score Obtained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</si>
  <si>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</si>
  <si>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</si>
  <si>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</si>
  <si>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</si>
  <si>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</si>
  <si>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</si>
  <si>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</si>
  <si>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</si>
  <si>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</si>
  <si>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</si>
  <si>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Rank and Percentile Analysis Tool</t>
  </si>
  <si>
    <t>Descriptive Statistics Analysis Tool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</si>
  <si>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</si>
  <si>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</si>
  <si>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</si>
  <si>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</si>
  <si>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</si>
  <si>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</si>
  <si>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</si>
  <si>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</si>
  <si>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</si>
  <si>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</si>
  <si>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</si>
  <si>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</si>
  <si>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</si>
  <si>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</si>
  <si>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</si>
  <si>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</si>
  <si>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</si>
  <si>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</si>
  <si>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Point</t>
  </si>
  <si>
    <t>Rank</t>
  </si>
  <si>
    <t>Percent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</si>
  <si>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</si>
  <si>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</si>
  <si>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</si>
  <si>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</si>
  <si>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</si>
  <si>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</si>
  <si>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</si>
  <si>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</si>
  <si>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</si>
  <si>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</si>
  <si>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</si>
  <si>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</si>
  <si>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Practice Yourself</t>
  </si>
  <si>
    <t>Month</t>
  </si>
  <si>
    <t>Sales</t>
  </si>
  <si>
    <t>Period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</si>
  <si>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</si>
  <si>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</si>
  <si>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</si>
  <si>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</si>
  <si>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</si>
  <si>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</si>
  <si>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</si>
  <si>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</si>
  <si>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</si>
  <si>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</si>
  <si>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</si>
  <si>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Exponential Smoothing Analysis Tool</t>
  </si>
  <si>
    <t>Actual Sales</t>
  </si>
  <si>
    <t>Forecast Sales</t>
  </si>
  <si>
    <t>Column 1</t>
  </si>
  <si>
    <t>Column 2</t>
  </si>
  <si>
    <t>Column 3</t>
  </si>
  <si>
    <t>Column 4</t>
  </si>
  <si>
    <t>Loading Analysis ToolPak Add-ins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</si>
</sst>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1" applyFont="1" applyAlignment="1">
      <alignment horizontal="center" vertic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7" fillId="0" borderId="4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10" fontId="0" fillId="0" borderId="0" xfId="0" applyNumberFormat="1" applyFill="1" applyBorder="1" applyAlignment="1"/>
    <xf numFmtId="0" fontId="0" fillId="0" borderId="3" xfId="0" applyNumberFormat="1" applyFill="1" applyBorder="1" applyAlignment="1"/>
    <xf numFmtId="10" fontId="0" fillId="0" borderId="3" xfId="0" applyNumberFormat="1" applyFill="1" applyBorder="1" applyAlignment="1"/>
    <xf numFmtId="0" fontId="7" fillId="0" borderId="4" xfId="0" applyFont="1" applyFill="1" applyBorder="1" applyAlignment="1">
      <alignment horizontal="centerContinuous"/>
    </xf>
    <xf numFmtId="0" fontId="8" fillId="0" borderId="1" xfId="1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4" xfId="0" applyFont="1" applyFill="1" applyBorder="1" applyAlignment="1">
      <alignment horizontal="centerContinuous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Exponential Smoothing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'Exponential Smoothing'!$C$5:$C$15</c:f>
              <c:numCache>
                <c:formatCode>_("$"* #,##0.00_);_("$"* \(#,##0.00\);_("$"* "-"??_);_(@_)</c:formatCode>
                <c:ptCount val="11"/>
                <c:pt idx="0">
                  <c:v>1500</c:v>
                </c:pt>
                <c:pt idx="1">
                  <c:v>1530</c:v>
                </c:pt>
                <c:pt idx="2">
                  <c:v>1950</c:v>
                </c:pt>
                <c:pt idx="3">
                  <c:v>2000</c:v>
                </c:pt>
                <c:pt idx="4">
                  <c:v>1600</c:v>
                </c:pt>
                <c:pt idx="5">
                  <c:v>1870</c:v>
                </c:pt>
                <c:pt idx="6">
                  <c:v>1900</c:v>
                </c:pt>
                <c:pt idx="7">
                  <c:v>1708</c:v>
                </c:pt>
                <c:pt idx="8">
                  <c:v>1633</c:v>
                </c:pt>
                <c:pt idx="9">
                  <c:v>1500</c:v>
                </c:pt>
                <c:pt idx="10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F-4247-A559-05EBCD733826}"/>
            </c:ext>
          </c:extLst>
        </c:ser>
        <c:ser>
          <c:idx val="1"/>
          <c:order val="1"/>
          <c:tx>
            <c:v>Forecast</c:v>
          </c:tx>
          <c:val>
            <c:numRef>
              <c:f>'Exponential Smoothing'!$D$5:$D$15</c:f>
              <c:numCache>
                <c:formatCode>_("$"* #,##0.00_);_("$"* \(#,##0.00\);_("$"* "-"??_);_(@_)</c:formatCode>
                <c:ptCount val="11"/>
                <c:pt idx="0">
                  <c:v>#N/A</c:v>
                </c:pt>
                <c:pt idx="1">
                  <c:v>1500</c:v>
                </c:pt>
                <c:pt idx="2">
                  <c:v>1515</c:v>
                </c:pt>
                <c:pt idx="3">
                  <c:v>1732.5</c:v>
                </c:pt>
                <c:pt idx="4">
                  <c:v>1866.25</c:v>
                </c:pt>
                <c:pt idx="5">
                  <c:v>1733.125</c:v>
                </c:pt>
                <c:pt idx="6">
                  <c:v>1801.5625</c:v>
                </c:pt>
                <c:pt idx="7">
                  <c:v>1850.78125</c:v>
                </c:pt>
                <c:pt idx="8">
                  <c:v>1779.390625</c:v>
                </c:pt>
                <c:pt idx="9">
                  <c:v>1706.1953125</c:v>
                </c:pt>
                <c:pt idx="10">
                  <c:v>1603.09765625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F-4247-A559-05EBCD73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622912"/>
        <c:axId val="1971160896"/>
      </c:lineChart>
      <c:catAx>
        <c:axId val="213162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Point</a:t>
                </a:r>
              </a:p>
            </c:rich>
          </c:tx>
          <c:overlay val="0"/>
        </c:title>
        <c:majorTickMark val="out"/>
        <c:minorTickMark val="none"/>
        <c:tickLblPos val="nextTo"/>
        <c:crossAx val="1971160896"/>
        <c:crosses val="autoZero"/>
        <c:auto val="1"/>
        <c:lblAlgn val="ctr"/>
        <c:lblOffset val="100"/>
        <c:noMultiLvlLbl val="0"/>
      </c:catAx>
      <c:valAx>
        <c:axId val="1971160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3162291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</xdr:row>
      <xdr:rowOff>104775</xdr:rowOff>
    </xdr:from>
    <xdr:to>
      <xdr:col>4</xdr:col>
      <xdr:colOff>3790950</xdr:colOff>
      <xdr:row>14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641083-7122-D831-0A6A-3F755E82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Articles\Exponential%20Modify\Exponential%20Smoothing.xlsx" TargetMode="External"/><Relationship Id="rId1" Type="http://schemas.openxmlformats.org/officeDocument/2006/relationships/externalLinkPath" Target="file:///D:\My%20Articles\Exponential%20Modify\Exponential%20Smooth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Analysis"/>
      <sheetName val="Sales Analysis"/>
      <sheetName val="Forecast Trends"/>
      <sheetName val="Solver"/>
      <sheetName val="Solver (2)"/>
      <sheetName val="Solver (3)"/>
      <sheetName val="FORECAST"/>
      <sheetName val="Sheet3"/>
      <sheetName val="Forecast Sheet"/>
      <sheetName val="Overview"/>
    </sheetNames>
    <sheetDataSet>
      <sheetData sheetId="0"/>
      <sheetData sheetId="1">
        <row r="5">
          <cell r="C5">
            <v>1500</v>
          </cell>
          <cell r="D5" t="e">
            <v>#N/A</v>
          </cell>
        </row>
        <row r="6">
          <cell r="C6">
            <v>1530</v>
          </cell>
          <cell r="D6">
            <v>1500</v>
          </cell>
        </row>
        <row r="7">
          <cell r="C7">
            <v>1950</v>
          </cell>
          <cell r="D7">
            <v>1518</v>
          </cell>
        </row>
        <row r="8">
          <cell r="C8">
            <v>2000</v>
          </cell>
          <cell r="D8">
            <v>1777.2</v>
          </cell>
        </row>
        <row r="9">
          <cell r="C9">
            <v>1600</v>
          </cell>
          <cell r="D9">
            <v>1910.88</v>
          </cell>
        </row>
        <row r="10">
          <cell r="C10">
            <v>1870</v>
          </cell>
          <cell r="D10">
            <v>1724.3520000000001</v>
          </cell>
        </row>
        <row r="11">
          <cell r="C11">
            <v>1900</v>
          </cell>
          <cell r="D11">
            <v>1811.7408</v>
          </cell>
        </row>
        <row r="12">
          <cell r="C12">
            <v>1708</v>
          </cell>
          <cell r="D12">
            <v>1864.69632</v>
          </cell>
        </row>
        <row r="13">
          <cell r="C13">
            <v>1633</v>
          </cell>
          <cell r="D13">
            <v>1770.6785279999999</v>
          </cell>
        </row>
        <row r="14">
          <cell r="C14">
            <v>1500</v>
          </cell>
          <cell r="D14">
            <v>1688.0714112000001</v>
          </cell>
        </row>
        <row r="15">
          <cell r="C15">
            <v>1550</v>
          </cell>
          <cell r="D15">
            <v>1575.2285644799999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3868-D9CB-49B3-985A-89752B5055BE}">
  <dimension ref="A1:G16"/>
  <sheetViews>
    <sheetView showGridLines="0" workbookViewId="0">
      <selection activeCell="I7" sqref="I7"/>
    </sheetView>
  </sheetViews>
  <sheetFormatPr defaultRowHeight="15" x14ac:dyDescent="0.25"/>
  <cols>
    <col min="1" max="1" width="10" customWidth="1"/>
    <col min="5" max="5" width="11.85546875" customWidth="1"/>
  </cols>
  <sheetData>
    <row r="1" spans="1:7" x14ac:dyDescent="0.25">
      <c r="A1" t="s">
        <v>23</v>
      </c>
    </row>
    <row r="3" spans="1:7" ht="15.75" thickBot="1" x14ac:dyDescent="0.3">
      <c r="A3" t="s">
        <v>24</v>
      </c>
    </row>
    <row r="4" spans="1:7" x14ac:dyDescent="0.25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29</v>
      </c>
    </row>
    <row r="5" spans="1:7" x14ac:dyDescent="0.25">
      <c r="A5" s="10">
        <v>7.0000000000000007E-2</v>
      </c>
      <c r="B5" s="10">
        <v>8</v>
      </c>
      <c r="C5" s="10">
        <v>3.1</v>
      </c>
      <c r="D5" s="10">
        <v>0.38750000000000001</v>
      </c>
      <c r="E5" s="10">
        <v>8.1335714285714289E-2</v>
      </c>
    </row>
    <row r="6" spans="1:7" x14ac:dyDescent="0.25">
      <c r="A6" s="10">
        <v>0.33</v>
      </c>
      <c r="B6" s="10">
        <v>8</v>
      </c>
      <c r="C6" s="10">
        <v>2.1799999999999997</v>
      </c>
      <c r="D6" s="10">
        <v>0.27249999999999996</v>
      </c>
      <c r="E6" s="10">
        <v>2.905000000000002E-2</v>
      </c>
    </row>
    <row r="7" spans="1:7" x14ac:dyDescent="0.25">
      <c r="A7" s="10">
        <v>0.5</v>
      </c>
      <c r="B7" s="10">
        <v>8</v>
      </c>
      <c r="C7" s="10">
        <v>1.875</v>
      </c>
      <c r="D7" s="10">
        <v>0.234375</v>
      </c>
      <c r="E7" s="10">
        <v>3.178169642857144E-2</v>
      </c>
    </row>
    <row r="8" spans="1:7" ht="15.75" thickBot="1" x14ac:dyDescent="0.3">
      <c r="A8" s="11">
        <v>0.13</v>
      </c>
      <c r="B8" s="11">
        <v>8</v>
      </c>
      <c r="C8" s="11">
        <v>2.9100000000000006</v>
      </c>
      <c r="D8" s="11">
        <v>0.36375000000000007</v>
      </c>
      <c r="E8" s="11">
        <v>3.5569642857142814E-2</v>
      </c>
    </row>
    <row r="11" spans="1:7" ht="15.75" thickBot="1" x14ac:dyDescent="0.3">
      <c r="A11" t="s">
        <v>30</v>
      </c>
    </row>
    <row r="12" spans="1:7" x14ac:dyDescent="0.25">
      <c r="A12" s="12" t="s">
        <v>31</v>
      </c>
      <c r="B12" s="12" t="s">
        <v>32</v>
      </c>
      <c r="C12" s="12" t="s">
        <v>33</v>
      </c>
      <c r="D12" s="12" t="s">
        <v>34</v>
      </c>
      <c r="E12" s="12" t="s">
        <v>35</v>
      </c>
      <c r="F12" s="12" t="s">
        <v>36</v>
      </c>
      <c r="G12" s="12" t="s">
        <v>37</v>
      </c>
    </row>
    <row r="13" spans="1:7" x14ac:dyDescent="0.25">
      <c r="A13" s="10" t="s">
        <v>38</v>
      </c>
      <c r="B13" s="10">
        <v>0.12750859375000001</v>
      </c>
      <c r="C13" s="10">
        <v>3</v>
      </c>
      <c r="D13" s="10">
        <v>4.2502864583333334E-2</v>
      </c>
      <c r="E13" s="10">
        <v>0.95653356977142368</v>
      </c>
      <c r="F13" s="10">
        <v>0.42687555590847615</v>
      </c>
      <c r="G13" s="10">
        <v>2.9466852660172647</v>
      </c>
    </row>
    <row r="14" spans="1:7" ht="20.100000000000001" customHeight="1" x14ac:dyDescent="0.25">
      <c r="A14" s="10" t="s">
        <v>39</v>
      </c>
      <c r="B14" s="10">
        <v>1.244159375</v>
      </c>
      <c r="C14" s="10">
        <v>28</v>
      </c>
      <c r="D14" s="10">
        <v>4.4434263392857144E-2</v>
      </c>
      <c r="E14" s="10"/>
      <c r="F14" s="10"/>
      <c r="G14" s="10"/>
    </row>
    <row r="15" spans="1:7" x14ac:dyDescent="0.25">
      <c r="A15" s="10"/>
      <c r="B15" s="10"/>
      <c r="C15" s="10"/>
      <c r="D15" s="10"/>
      <c r="E15" s="10"/>
      <c r="F15" s="10"/>
      <c r="G15" s="10"/>
    </row>
    <row r="16" spans="1:7" ht="15.75" thickBot="1" x14ac:dyDescent="0.3">
      <c r="A16" s="11" t="s">
        <v>40</v>
      </c>
      <c r="B16" s="11">
        <v>1.37166796875</v>
      </c>
      <c r="C16" s="11">
        <v>31</v>
      </c>
      <c r="D16" s="11"/>
      <c r="E16" s="11"/>
      <c r="F16" s="11"/>
      <c r="G16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BA1D-9126-4A00-8773-8A5C02F0DAB8}">
  <dimension ref="A1:B15"/>
  <sheetViews>
    <sheetView showGridLines="0" workbookViewId="0">
      <selection activeCell="I7" sqref="I7"/>
    </sheetView>
  </sheetViews>
  <sheetFormatPr defaultRowHeight="15" x14ac:dyDescent="0.25"/>
  <cols>
    <col min="1" max="1" width="18.140625" bestFit="1" customWidth="1"/>
    <col min="2" max="2" width="17.140625" customWidth="1"/>
  </cols>
  <sheetData>
    <row r="1" spans="1:2" x14ac:dyDescent="0.25">
      <c r="A1" s="17" t="s">
        <v>44</v>
      </c>
      <c r="B1" s="17"/>
    </row>
    <row r="2" spans="1:2" x14ac:dyDescent="0.25">
      <c r="A2" s="10"/>
      <c r="B2" s="10"/>
    </row>
    <row r="3" spans="1:2" x14ac:dyDescent="0.25">
      <c r="A3" s="10" t="s">
        <v>45</v>
      </c>
      <c r="B3" s="10">
        <v>83.4</v>
      </c>
    </row>
    <row r="4" spans="1:2" x14ac:dyDescent="0.25">
      <c r="A4" s="10" t="s">
        <v>46</v>
      </c>
      <c r="B4" s="10">
        <v>4.1263381667850005</v>
      </c>
    </row>
    <row r="5" spans="1:2" x14ac:dyDescent="0.25">
      <c r="A5" s="10" t="s">
        <v>47</v>
      </c>
      <c r="B5" s="10">
        <v>87.5</v>
      </c>
    </row>
    <row r="6" spans="1:2" x14ac:dyDescent="0.25">
      <c r="A6" s="10" t="s">
        <v>48</v>
      </c>
      <c r="B6" s="10" t="e">
        <v>#N/A</v>
      </c>
    </row>
    <row r="7" spans="1:2" x14ac:dyDescent="0.25">
      <c r="A7" s="10" t="s">
        <v>49</v>
      </c>
      <c r="B7" s="10">
        <v>13.048627003124352</v>
      </c>
    </row>
    <row r="8" spans="1:2" x14ac:dyDescent="0.25">
      <c r="A8" s="10" t="s">
        <v>50</v>
      </c>
      <c r="B8" s="10">
        <v>170.26666666666603</v>
      </c>
    </row>
    <row r="9" spans="1:2" x14ac:dyDescent="0.25">
      <c r="A9" s="10" t="s">
        <v>51</v>
      </c>
      <c r="B9" s="10">
        <v>-1.408903844319231</v>
      </c>
    </row>
    <row r="10" spans="1:2" x14ac:dyDescent="0.25">
      <c r="A10" s="10" t="s">
        <v>52</v>
      </c>
      <c r="B10" s="10">
        <v>-0.40918264652213715</v>
      </c>
    </row>
    <row r="11" spans="1:2" x14ac:dyDescent="0.25">
      <c r="A11" s="10" t="s">
        <v>53</v>
      </c>
      <c r="B11" s="10">
        <v>36</v>
      </c>
    </row>
    <row r="12" spans="1:2" x14ac:dyDescent="0.25">
      <c r="A12" s="10" t="s">
        <v>54</v>
      </c>
      <c r="B12" s="10">
        <v>63</v>
      </c>
    </row>
    <row r="13" spans="1:2" x14ac:dyDescent="0.25">
      <c r="A13" s="10" t="s">
        <v>55</v>
      </c>
      <c r="B13" s="10">
        <v>99</v>
      </c>
    </row>
    <row r="14" spans="1:2" ht="20.100000000000001" customHeight="1" x14ac:dyDescent="0.25">
      <c r="A14" s="10" t="s">
        <v>27</v>
      </c>
      <c r="B14" s="10">
        <v>834</v>
      </c>
    </row>
    <row r="15" spans="1:2" ht="15.75" thickBot="1" x14ac:dyDescent="0.3">
      <c r="A15" s="11" t="s">
        <v>26</v>
      </c>
      <c r="B15" s="11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3B01-DA86-423C-B9AE-2DF2C0AB08DF}">
  <dimension ref="A1:B15"/>
  <sheetViews>
    <sheetView showGridLines="0" workbookViewId="0">
      <selection activeCell="M10" sqref="M10"/>
    </sheetView>
  </sheetViews>
  <sheetFormatPr defaultRowHeight="20.100000000000001" customHeight="1" x14ac:dyDescent="0.25"/>
  <cols>
    <col min="1" max="1" width="17.42578125" style="1" customWidth="1"/>
    <col min="2" max="2" width="19" style="1" customWidth="1"/>
    <col min="3" max="3" width="38.140625" style="1" customWidth="1"/>
    <col min="4" max="16384" width="9.140625" style="1"/>
  </cols>
  <sheetData>
    <row r="1" spans="1:2" ht="20.100000000000001" customHeight="1" x14ac:dyDescent="0.25">
      <c r="A1" s="23" t="s">
        <v>10</v>
      </c>
      <c r="B1" s="23"/>
    </row>
    <row r="2" spans="1:2" ht="20.100000000000001" customHeight="1" x14ac:dyDescent="0.25">
      <c r="A2" s="21"/>
      <c r="B2" s="21"/>
    </row>
    <row r="3" spans="1:2" ht="20.100000000000001" customHeight="1" x14ac:dyDescent="0.25">
      <c r="A3" s="21" t="s">
        <v>45</v>
      </c>
      <c r="B3" s="21">
        <v>83.4</v>
      </c>
    </row>
    <row r="4" spans="1:2" ht="20.100000000000001" customHeight="1" x14ac:dyDescent="0.25">
      <c r="A4" s="21" t="s">
        <v>46</v>
      </c>
      <c r="B4" s="21">
        <v>4.1263381667850005</v>
      </c>
    </row>
    <row r="5" spans="1:2" ht="20.100000000000001" customHeight="1" x14ac:dyDescent="0.25">
      <c r="A5" s="21" t="s">
        <v>47</v>
      </c>
      <c r="B5" s="21">
        <v>87.5</v>
      </c>
    </row>
    <row r="6" spans="1:2" ht="20.100000000000001" customHeight="1" x14ac:dyDescent="0.25">
      <c r="A6" s="21" t="s">
        <v>48</v>
      </c>
      <c r="B6" s="21" t="e">
        <v>#N/A</v>
      </c>
    </row>
    <row r="7" spans="1:2" ht="20.100000000000001" customHeight="1" x14ac:dyDescent="0.25">
      <c r="A7" s="21" t="s">
        <v>49</v>
      </c>
      <c r="B7" s="21">
        <v>13.048627003124352</v>
      </c>
    </row>
    <row r="8" spans="1:2" ht="20.100000000000001" customHeight="1" x14ac:dyDescent="0.25">
      <c r="A8" s="21" t="s">
        <v>50</v>
      </c>
      <c r="B8" s="21">
        <v>170.26666666666603</v>
      </c>
    </row>
    <row r="9" spans="1:2" ht="20.100000000000001" customHeight="1" x14ac:dyDescent="0.25">
      <c r="A9" s="21" t="s">
        <v>51</v>
      </c>
      <c r="B9" s="21">
        <v>-1.408903844319231</v>
      </c>
    </row>
    <row r="10" spans="1:2" ht="20.100000000000001" customHeight="1" x14ac:dyDescent="0.25">
      <c r="A10" s="21" t="s">
        <v>52</v>
      </c>
      <c r="B10" s="21">
        <v>-0.40918264652213715</v>
      </c>
    </row>
    <row r="11" spans="1:2" ht="20.100000000000001" customHeight="1" x14ac:dyDescent="0.25">
      <c r="A11" s="21" t="s">
        <v>53</v>
      </c>
      <c r="B11" s="21">
        <v>36</v>
      </c>
    </row>
    <row r="12" spans="1:2" ht="20.100000000000001" customHeight="1" x14ac:dyDescent="0.25">
      <c r="A12" s="21" t="s">
        <v>54</v>
      </c>
      <c r="B12" s="21">
        <v>63</v>
      </c>
    </row>
    <row r="13" spans="1:2" ht="20.100000000000001" customHeight="1" x14ac:dyDescent="0.25">
      <c r="A13" s="21" t="s">
        <v>55</v>
      </c>
      <c r="B13" s="21">
        <v>99</v>
      </c>
    </row>
    <row r="14" spans="1:2" ht="20.100000000000001" customHeight="1" x14ac:dyDescent="0.25">
      <c r="A14" s="21" t="s">
        <v>27</v>
      </c>
      <c r="B14" s="21">
        <v>834</v>
      </c>
    </row>
    <row r="15" spans="1:2" ht="20.100000000000001" customHeight="1" thickBot="1" x14ac:dyDescent="0.3">
      <c r="A15" s="22" t="s">
        <v>26</v>
      </c>
      <c r="B15" s="22"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625D-8DBB-4CF2-B832-8585F84DC10D}">
  <dimension ref="B2:C15"/>
  <sheetViews>
    <sheetView showGridLines="0" workbookViewId="0">
      <selection activeCell="H17" sqref="H17"/>
    </sheetView>
  </sheetViews>
  <sheetFormatPr defaultRowHeight="20.100000000000001" customHeight="1" x14ac:dyDescent="0.25"/>
  <cols>
    <col min="1" max="1" width="3.7109375" style="1" customWidth="1"/>
    <col min="2" max="2" width="18" style="1" customWidth="1"/>
    <col min="3" max="3" width="17.28515625" style="1" customWidth="1"/>
    <col min="4" max="4" width="181.85546875" style="1" customWidth="1"/>
    <col min="5" max="16384" width="9.140625" style="1"/>
  </cols>
  <sheetData>
    <row r="2" spans="2:3" ht="20.100000000000001" customHeight="1" thickBot="1" x14ac:dyDescent="0.3">
      <c r="B2" s="9" t="s">
        <v>22</v>
      </c>
      <c r="C2" s="9"/>
    </row>
    <row r="3" spans="2:3" ht="20.100000000000001" customHeight="1" thickTop="1" x14ac:dyDescent="0.25"/>
    <row r="4" spans="2:3" s="3" customFormat="1" ht="20.100000000000001" customHeight="1" x14ac:dyDescent="0.25">
      <c r="B4" s="6" t="s">
        <v>9</v>
      </c>
      <c r="C4" s="6" t="s">
        <v>10</v>
      </c>
    </row>
    <row r="5" spans="2:3" ht="20.100000000000001" customHeight="1" x14ac:dyDescent="0.25">
      <c r="B5" s="4" t="s">
        <v>11</v>
      </c>
      <c r="C5" s="4">
        <v>98</v>
      </c>
    </row>
    <row r="6" spans="2:3" ht="20.100000000000001" customHeight="1" x14ac:dyDescent="0.25">
      <c r="B6" s="4" t="s">
        <v>12</v>
      </c>
      <c r="C6" s="4">
        <v>93</v>
      </c>
    </row>
    <row r="7" spans="2:3" ht="20.100000000000001" customHeight="1" x14ac:dyDescent="0.25">
      <c r="B7" s="4" t="s">
        <v>13</v>
      </c>
      <c r="C7" s="4">
        <v>91</v>
      </c>
    </row>
    <row r="8" spans="2:3" ht="20.100000000000001" customHeight="1" x14ac:dyDescent="0.25">
      <c r="B8" s="4" t="s">
        <v>14</v>
      </c>
      <c r="C8" s="4">
        <v>99</v>
      </c>
    </row>
    <row r="9" spans="2:3" ht="20.100000000000001" customHeight="1" x14ac:dyDescent="0.25">
      <c r="B9" s="4" t="s">
        <v>15</v>
      </c>
      <c r="C9" s="4">
        <v>85</v>
      </c>
    </row>
    <row r="10" spans="2:3" ht="20.100000000000001" customHeight="1" x14ac:dyDescent="0.25">
      <c r="B10" s="4" t="s">
        <v>16</v>
      </c>
      <c r="C10" s="4">
        <v>71</v>
      </c>
    </row>
    <row r="11" spans="2:3" ht="20.100000000000001" customHeight="1" x14ac:dyDescent="0.25">
      <c r="B11" s="4" t="s">
        <v>17</v>
      </c>
      <c r="C11" s="4">
        <v>90</v>
      </c>
    </row>
    <row r="12" spans="2:3" ht="20.100000000000001" customHeight="1" x14ac:dyDescent="0.25">
      <c r="B12" s="4" t="s">
        <v>18</v>
      </c>
      <c r="C12" s="4">
        <v>67</v>
      </c>
    </row>
    <row r="13" spans="2:3" ht="20.100000000000001" customHeight="1" x14ac:dyDescent="0.25">
      <c r="B13" s="4" t="s">
        <v>19</v>
      </c>
      <c r="C13" s="4">
        <v>63</v>
      </c>
    </row>
    <row r="14" spans="2:3" ht="20.100000000000001" customHeight="1" x14ac:dyDescent="0.25">
      <c r="B14" s="4" t="s">
        <v>20</v>
      </c>
      <c r="C14" s="4">
        <v>77</v>
      </c>
    </row>
    <row r="15" spans="2:3" ht="117" customHeight="1" x14ac:dyDescent="0.25"/>
  </sheetData>
  <mergeCells count="1"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94B1-F26D-4DB8-A323-81E4A3FD384E}">
  <dimension ref="B2:O16"/>
  <sheetViews>
    <sheetView showGridLines="0" zoomScale="90" zoomScaleNormal="90" workbookViewId="0">
      <selection activeCell="C19" sqref="A1:XFD1048576"/>
    </sheetView>
  </sheetViews>
  <sheetFormatPr defaultRowHeight="21.95" customHeight="1" x14ac:dyDescent="0.25"/>
  <cols>
    <col min="1" max="1" width="3.42578125" style="1" customWidth="1"/>
    <col min="2" max="2" width="11.42578125" style="1" customWidth="1"/>
    <col min="3" max="3" width="13.7109375" style="1" customWidth="1"/>
    <col min="4" max="4" width="15.7109375" style="1" customWidth="1"/>
    <col min="5" max="5" width="222" style="1" customWidth="1"/>
    <col min="6" max="12" width="9.140625" style="1"/>
    <col min="13" max="13" width="20.140625" style="1" customWidth="1"/>
    <col min="14" max="14" width="14.5703125" style="1" customWidth="1"/>
    <col min="15" max="15" width="18.28515625" style="1" customWidth="1"/>
    <col min="16" max="16384" width="9.140625" style="1"/>
  </cols>
  <sheetData>
    <row r="2" spans="2:15" ht="21.95" customHeight="1" thickBot="1" x14ac:dyDescent="0.3">
      <c r="B2" s="18" t="s">
        <v>71</v>
      </c>
      <c r="C2" s="18"/>
      <c r="D2" s="18"/>
      <c r="M2" s="18" t="s">
        <v>56</v>
      </c>
      <c r="N2" s="18"/>
      <c r="O2" s="18"/>
    </row>
    <row r="3" spans="2:15" ht="21.95" customHeight="1" thickTop="1" x14ac:dyDescent="0.25"/>
    <row r="4" spans="2:15" s="3" customFormat="1" ht="21.95" customHeight="1" x14ac:dyDescent="0.25">
      <c r="B4" s="19" t="s">
        <v>57</v>
      </c>
      <c r="C4" s="19" t="s">
        <v>72</v>
      </c>
      <c r="D4" s="19" t="s">
        <v>73</v>
      </c>
      <c r="M4" s="19" t="s">
        <v>57</v>
      </c>
      <c r="N4" s="19" t="s">
        <v>59</v>
      </c>
      <c r="O4" s="19" t="s">
        <v>58</v>
      </c>
    </row>
    <row r="5" spans="2:15" ht="21.95" customHeight="1" x14ac:dyDescent="0.25">
      <c r="B5" s="4" t="s">
        <v>60</v>
      </c>
      <c r="C5" s="5">
        <v>1500</v>
      </c>
      <c r="D5" s="5" t="e">
        <v>#N/A</v>
      </c>
      <c r="M5" s="4" t="s">
        <v>60</v>
      </c>
      <c r="N5" s="4">
        <v>0</v>
      </c>
      <c r="O5" s="5">
        <v>1500</v>
      </c>
    </row>
    <row r="6" spans="2:15" ht="21.95" customHeight="1" x14ac:dyDescent="0.25">
      <c r="B6" s="4" t="s">
        <v>61</v>
      </c>
      <c r="C6" s="5">
        <v>1530</v>
      </c>
      <c r="D6" s="5">
        <f>C5</f>
        <v>1500</v>
      </c>
      <c r="M6" s="4" t="s">
        <v>61</v>
      </c>
      <c r="N6" s="4">
        <v>1</v>
      </c>
      <c r="O6" s="5">
        <v>1530</v>
      </c>
    </row>
    <row r="7" spans="2:15" ht="21.95" customHeight="1" x14ac:dyDescent="0.25">
      <c r="B7" s="4" t="s">
        <v>62</v>
      </c>
      <c r="C7" s="5">
        <v>1950</v>
      </c>
      <c r="D7" s="5">
        <f t="shared" ref="D7:D15" si="0">0.5*C6+0.5*D6</f>
        <v>1515</v>
      </c>
      <c r="M7" s="4" t="s">
        <v>62</v>
      </c>
      <c r="N7" s="4">
        <v>2</v>
      </c>
      <c r="O7" s="5">
        <v>1950</v>
      </c>
    </row>
    <row r="8" spans="2:15" ht="21.95" customHeight="1" x14ac:dyDescent="0.25">
      <c r="B8" s="4" t="s">
        <v>63</v>
      </c>
      <c r="C8" s="5">
        <v>2000</v>
      </c>
      <c r="D8" s="5">
        <f t="shared" si="0"/>
        <v>1732.5</v>
      </c>
      <c r="M8" s="4" t="s">
        <v>63</v>
      </c>
      <c r="N8" s="4">
        <v>3</v>
      </c>
      <c r="O8" s="5">
        <v>2000</v>
      </c>
    </row>
    <row r="9" spans="2:15" ht="21.95" customHeight="1" x14ac:dyDescent="0.25">
      <c r="B9" s="4" t="s">
        <v>64</v>
      </c>
      <c r="C9" s="5">
        <v>1600</v>
      </c>
      <c r="D9" s="5">
        <f t="shared" si="0"/>
        <v>1866.25</v>
      </c>
      <c r="M9" s="4" t="s">
        <v>64</v>
      </c>
      <c r="N9" s="4">
        <v>4</v>
      </c>
      <c r="O9" s="5">
        <v>1600</v>
      </c>
    </row>
    <row r="10" spans="2:15" ht="21.95" customHeight="1" x14ac:dyDescent="0.25">
      <c r="B10" s="4" t="s">
        <v>65</v>
      </c>
      <c r="C10" s="5">
        <v>1870</v>
      </c>
      <c r="D10" s="5">
        <f t="shared" si="0"/>
        <v>1733.125</v>
      </c>
      <c r="M10" s="4" t="s">
        <v>65</v>
      </c>
      <c r="N10" s="4">
        <v>5</v>
      </c>
      <c r="O10" s="5">
        <v>1870</v>
      </c>
    </row>
    <row r="11" spans="2:15" ht="21.95" customHeight="1" x14ac:dyDescent="0.25">
      <c r="B11" s="4" t="s">
        <v>66</v>
      </c>
      <c r="C11" s="5">
        <v>1900</v>
      </c>
      <c r="D11" s="5">
        <f t="shared" si="0"/>
        <v>1801.5625</v>
      </c>
      <c r="M11" s="4" t="s">
        <v>66</v>
      </c>
      <c r="N11" s="4">
        <v>6</v>
      </c>
      <c r="O11" s="5">
        <v>1900</v>
      </c>
    </row>
    <row r="12" spans="2:15" ht="21.95" customHeight="1" x14ac:dyDescent="0.25">
      <c r="B12" s="4" t="s">
        <v>67</v>
      </c>
      <c r="C12" s="5">
        <v>1708</v>
      </c>
      <c r="D12" s="5">
        <f t="shared" si="0"/>
        <v>1850.78125</v>
      </c>
      <c r="M12" s="4" t="s">
        <v>67</v>
      </c>
      <c r="N12" s="4">
        <v>7</v>
      </c>
      <c r="O12" s="5">
        <v>1708</v>
      </c>
    </row>
    <row r="13" spans="2:15" ht="21.95" customHeight="1" x14ac:dyDescent="0.25">
      <c r="B13" s="4" t="s">
        <v>68</v>
      </c>
      <c r="C13" s="5">
        <v>1633</v>
      </c>
      <c r="D13" s="5">
        <f t="shared" si="0"/>
        <v>1779.390625</v>
      </c>
      <c r="M13" s="4" t="s">
        <v>68</v>
      </c>
      <c r="N13" s="4">
        <v>8</v>
      </c>
      <c r="O13" s="5">
        <v>1633</v>
      </c>
    </row>
    <row r="14" spans="2:15" ht="21.95" customHeight="1" x14ac:dyDescent="0.25">
      <c r="B14" s="4" t="s">
        <v>69</v>
      </c>
      <c r="C14" s="5">
        <v>1500</v>
      </c>
      <c r="D14" s="5">
        <f t="shared" si="0"/>
        <v>1706.1953125</v>
      </c>
      <c r="M14" s="4" t="s">
        <v>69</v>
      </c>
      <c r="N14" s="4">
        <v>9</v>
      </c>
      <c r="O14" s="5">
        <v>1500</v>
      </c>
    </row>
    <row r="15" spans="2:15" ht="21.95" customHeight="1" x14ac:dyDescent="0.25">
      <c r="B15" s="4" t="s">
        <v>70</v>
      </c>
      <c r="C15" s="5">
        <v>1550</v>
      </c>
      <c r="D15" s="5">
        <f t="shared" si="0"/>
        <v>1603.09765625</v>
      </c>
      <c r="M15" s="4" t="s">
        <v>70</v>
      </c>
      <c r="N15" s="4">
        <v>10</v>
      </c>
      <c r="O15" s="5">
        <v>1550</v>
      </c>
    </row>
    <row r="16" spans="2:15" ht="73.5" customHeight="1" x14ac:dyDescent="0.25"/>
  </sheetData>
  <mergeCells count="2">
    <mergeCell ref="B2:D2"/>
    <mergeCell ref="M2:O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5221-2AF0-4301-A25B-C15540B64315}">
  <dimension ref="B2:O16"/>
  <sheetViews>
    <sheetView showGridLines="0" tabSelected="1" workbookViewId="0">
      <selection activeCell="O19" sqref="O19"/>
    </sheetView>
  </sheetViews>
  <sheetFormatPr defaultRowHeight="15" customHeight="1" x14ac:dyDescent="0.25"/>
  <cols>
    <col min="1" max="1" width="3.42578125" style="1" customWidth="1"/>
    <col min="2" max="2" width="11.42578125" style="1" customWidth="1"/>
    <col min="3" max="3" width="13.7109375" style="1" customWidth="1"/>
    <col min="4" max="4" width="15.7109375" style="1" customWidth="1"/>
    <col min="5" max="5" width="222" style="1" customWidth="1"/>
    <col min="6" max="12" width="9.140625" style="1"/>
    <col min="13" max="13" width="20.140625" style="1" customWidth="1"/>
    <col min="14" max="14" width="14.5703125" style="1" customWidth="1"/>
    <col min="15" max="15" width="18.28515625" style="1" customWidth="1"/>
    <col min="16" max="16384" width="9.140625" style="1"/>
  </cols>
  <sheetData>
    <row r="2" spans="2:15" ht="15" customHeight="1" thickBot="1" x14ac:dyDescent="0.3">
      <c r="B2" s="18" t="s">
        <v>78</v>
      </c>
      <c r="C2" s="18"/>
      <c r="D2" s="18"/>
      <c r="M2" s="18" t="s">
        <v>56</v>
      </c>
      <c r="N2" s="18"/>
      <c r="O2" s="18"/>
    </row>
    <row r="3" spans="2:15" ht="15" customHeight="1" thickTop="1" x14ac:dyDescent="0.25"/>
    <row r="4" spans="2:15" s="3" customFormat="1" ht="15" customHeight="1" x14ac:dyDescent="0.25">
      <c r="B4" s="19" t="s">
        <v>57</v>
      </c>
      <c r="C4" s="19" t="s">
        <v>72</v>
      </c>
      <c r="D4" s="19" t="s">
        <v>73</v>
      </c>
      <c r="M4" s="19" t="s">
        <v>57</v>
      </c>
      <c r="N4" s="19" t="s">
        <v>59</v>
      </c>
      <c r="O4" s="19" t="s">
        <v>58</v>
      </c>
    </row>
    <row r="5" spans="2:15" ht="15" customHeight="1" x14ac:dyDescent="0.25">
      <c r="B5" s="4" t="s">
        <v>60</v>
      </c>
      <c r="C5" s="5">
        <v>1500</v>
      </c>
      <c r="D5" s="5" t="e">
        <v>#N/A</v>
      </c>
      <c r="M5" s="4" t="s">
        <v>60</v>
      </c>
      <c r="N5" s="4">
        <v>0</v>
      </c>
      <c r="O5" s="5">
        <v>1500</v>
      </c>
    </row>
    <row r="6" spans="2:15" ht="15" customHeight="1" x14ac:dyDescent="0.25">
      <c r="B6" s="4" t="s">
        <v>61</v>
      </c>
      <c r="C6" s="5">
        <v>1530</v>
      </c>
      <c r="D6" s="5">
        <f>C5</f>
        <v>1500</v>
      </c>
      <c r="M6" s="4" t="s">
        <v>61</v>
      </c>
      <c r="N6" s="4">
        <v>1</v>
      </c>
      <c r="O6" s="5">
        <v>1530</v>
      </c>
    </row>
    <row r="7" spans="2:15" ht="15" hidden="1" customHeight="1" x14ac:dyDescent="0.25">
      <c r="B7" s="4" t="s">
        <v>62</v>
      </c>
      <c r="C7" s="5">
        <v>1950</v>
      </c>
      <c r="D7" s="5">
        <f t="shared" ref="D7:D15" si="0">0.5*C6+0.5*D6</f>
        <v>1515</v>
      </c>
      <c r="M7" s="4" t="s">
        <v>62</v>
      </c>
      <c r="N7" s="4">
        <v>2</v>
      </c>
      <c r="O7" s="5">
        <v>1950</v>
      </c>
    </row>
    <row r="8" spans="2:15" ht="15" hidden="1" customHeight="1" x14ac:dyDescent="0.25">
      <c r="B8" s="4" t="s">
        <v>63</v>
      </c>
      <c r="C8" s="5">
        <v>2000</v>
      </c>
      <c r="D8" s="5">
        <f t="shared" si="0"/>
        <v>1732.5</v>
      </c>
      <c r="M8" s="4" t="s">
        <v>63</v>
      </c>
      <c r="N8" s="4">
        <v>3</v>
      </c>
      <c r="O8" s="5">
        <v>2000</v>
      </c>
    </row>
    <row r="9" spans="2:15" ht="15" hidden="1" customHeight="1" x14ac:dyDescent="0.25">
      <c r="B9" s="4" t="s">
        <v>64</v>
      </c>
      <c r="C9" s="5">
        <v>1600</v>
      </c>
      <c r="D9" s="5">
        <f t="shared" si="0"/>
        <v>1866.25</v>
      </c>
      <c r="M9" s="4" t="s">
        <v>64</v>
      </c>
      <c r="N9" s="4">
        <v>4</v>
      </c>
      <c r="O9" s="5">
        <v>1600</v>
      </c>
    </row>
    <row r="10" spans="2:15" ht="15" hidden="1" customHeight="1" x14ac:dyDescent="0.25">
      <c r="B10" s="4" t="s">
        <v>65</v>
      </c>
      <c r="C10" s="5">
        <v>1870</v>
      </c>
      <c r="D10" s="5">
        <f t="shared" si="0"/>
        <v>1733.125</v>
      </c>
      <c r="M10" s="4" t="s">
        <v>65</v>
      </c>
      <c r="N10" s="4">
        <v>5</v>
      </c>
      <c r="O10" s="5">
        <v>1870</v>
      </c>
    </row>
    <row r="11" spans="2:15" ht="15" hidden="1" customHeight="1" x14ac:dyDescent="0.25">
      <c r="B11" s="4" t="s">
        <v>66</v>
      </c>
      <c r="C11" s="5">
        <v>1900</v>
      </c>
      <c r="D11" s="5">
        <f t="shared" si="0"/>
        <v>1801.5625</v>
      </c>
      <c r="M11" s="4" t="s">
        <v>66</v>
      </c>
      <c r="N11" s="4">
        <v>6</v>
      </c>
      <c r="O11" s="5">
        <v>1900</v>
      </c>
    </row>
    <row r="12" spans="2:15" ht="15" hidden="1" customHeight="1" x14ac:dyDescent="0.25">
      <c r="B12" s="4" t="s">
        <v>67</v>
      </c>
      <c r="C12" s="5">
        <v>1708</v>
      </c>
      <c r="D12" s="5">
        <f t="shared" si="0"/>
        <v>1850.78125</v>
      </c>
      <c r="M12" s="4" t="s">
        <v>67</v>
      </c>
      <c r="N12" s="4">
        <v>7</v>
      </c>
      <c r="O12" s="5">
        <v>1708</v>
      </c>
    </row>
    <row r="13" spans="2:15" ht="15" hidden="1" customHeight="1" x14ac:dyDescent="0.25">
      <c r="B13" s="4" t="s">
        <v>68</v>
      </c>
      <c r="C13" s="5">
        <v>1633</v>
      </c>
      <c r="D13" s="5">
        <f t="shared" si="0"/>
        <v>1779.390625</v>
      </c>
      <c r="M13" s="4" t="s">
        <v>68</v>
      </c>
      <c r="N13" s="4">
        <v>8</v>
      </c>
      <c r="O13" s="5">
        <v>1633</v>
      </c>
    </row>
    <row r="14" spans="2:15" ht="15" hidden="1" customHeight="1" x14ac:dyDescent="0.25">
      <c r="B14" s="4" t="s">
        <v>69</v>
      </c>
      <c r="C14" s="5">
        <v>1500</v>
      </c>
      <c r="D14" s="5">
        <f t="shared" si="0"/>
        <v>1706.1953125</v>
      </c>
      <c r="M14" s="4" t="s">
        <v>69</v>
      </c>
      <c r="N14" s="4">
        <v>9</v>
      </c>
      <c r="O14" s="5">
        <v>1500</v>
      </c>
    </row>
    <row r="15" spans="2:15" ht="15" hidden="1" customHeight="1" x14ac:dyDescent="0.25">
      <c r="B15" s="4" t="s">
        <v>70</v>
      </c>
      <c r="C15" s="5">
        <v>1550</v>
      </c>
      <c r="D15" s="5">
        <f t="shared" si="0"/>
        <v>1603.09765625</v>
      </c>
      <c r="M15" s="4" t="s">
        <v>70</v>
      </c>
      <c r="N15" s="4">
        <v>10</v>
      </c>
      <c r="O15" s="5">
        <v>1550</v>
      </c>
    </row>
    <row r="16" spans="2:15" ht="191.25" customHeight="1" x14ac:dyDescent="0.25"/>
  </sheetData>
  <mergeCells count="2">
    <mergeCell ref="B2:D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7D2D-EE98-4AEC-97E7-E1CE9482CFEC}">
  <dimension ref="A1:G16"/>
  <sheetViews>
    <sheetView showGridLines="0" workbookViewId="0">
      <selection activeCell="K8" sqref="K8"/>
    </sheetView>
  </sheetViews>
  <sheetFormatPr defaultRowHeight="20.100000000000001" customHeight="1" x14ac:dyDescent="0.25"/>
  <cols>
    <col min="1" max="1" width="18.5703125" style="1" bestFit="1" customWidth="1"/>
    <col min="2" max="2" width="12" style="1" bestFit="1" customWidth="1"/>
    <col min="3" max="3" width="7.85546875" style="1" customWidth="1"/>
    <col min="4" max="7" width="12" style="1" bestFit="1" customWidth="1"/>
    <col min="8" max="8" width="56.42578125" style="1" customWidth="1"/>
    <col min="9" max="16384" width="9.140625" style="1"/>
  </cols>
  <sheetData>
    <row r="1" spans="1:7" ht="20.100000000000001" customHeight="1" thickBot="1" x14ac:dyDescent="0.3">
      <c r="A1" s="9" t="s">
        <v>23</v>
      </c>
      <c r="B1" s="9"/>
      <c r="C1" s="9"/>
      <c r="D1" s="9"/>
      <c r="E1" s="9"/>
      <c r="F1" s="9"/>
      <c r="G1" s="9"/>
    </row>
    <row r="2" spans="1:7" ht="20.100000000000001" customHeight="1" thickTop="1" x14ac:dyDescent="0.25"/>
    <row r="3" spans="1:7" ht="20.100000000000001" customHeight="1" thickBot="1" x14ac:dyDescent="0.3">
      <c r="A3" s="1" t="s">
        <v>24</v>
      </c>
    </row>
    <row r="4" spans="1:7" ht="20.100000000000001" customHeight="1" x14ac:dyDescent="0.25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29</v>
      </c>
    </row>
    <row r="5" spans="1:7" ht="20.100000000000001" customHeight="1" x14ac:dyDescent="0.25">
      <c r="A5" s="21" t="s">
        <v>74</v>
      </c>
      <c r="B5" s="21">
        <v>9</v>
      </c>
      <c r="C5" s="21">
        <v>3.1700000000000004</v>
      </c>
      <c r="D5" s="21">
        <v>0.35222222222222227</v>
      </c>
      <c r="E5" s="21">
        <v>8.236944444444444E-2</v>
      </c>
    </row>
    <row r="6" spans="1:7" ht="20.100000000000001" customHeight="1" x14ac:dyDescent="0.25">
      <c r="A6" s="21" t="s">
        <v>75</v>
      </c>
      <c r="B6" s="21">
        <v>9</v>
      </c>
      <c r="C6" s="21">
        <v>2.5099999999999998</v>
      </c>
      <c r="D6" s="21">
        <v>0.27888888888888885</v>
      </c>
      <c r="E6" s="21">
        <v>2.5786111111111135E-2</v>
      </c>
    </row>
    <row r="7" spans="1:7" ht="20.100000000000001" customHeight="1" x14ac:dyDescent="0.25">
      <c r="A7" s="21" t="s">
        <v>76</v>
      </c>
      <c r="B7" s="21">
        <v>9</v>
      </c>
      <c r="C7" s="21">
        <v>2.3750000000000004</v>
      </c>
      <c r="D7" s="21">
        <v>0.26388888888888895</v>
      </c>
      <c r="E7" s="21">
        <v>3.5648611111111103E-2</v>
      </c>
    </row>
    <row r="8" spans="1:7" ht="20.100000000000001" customHeight="1" thickBot="1" x14ac:dyDescent="0.3">
      <c r="A8" s="22" t="s">
        <v>77</v>
      </c>
      <c r="B8" s="22">
        <v>9</v>
      </c>
      <c r="C8" s="22">
        <v>3.0400000000000005</v>
      </c>
      <c r="D8" s="22">
        <v>0.33777777777777784</v>
      </c>
      <c r="E8" s="22">
        <v>3.7194444444444419E-2</v>
      </c>
    </row>
    <row r="11" spans="1:7" ht="20.100000000000001" customHeight="1" thickBot="1" x14ac:dyDescent="0.3">
      <c r="A11" s="1" t="s">
        <v>30</v>
      </c>
    </row>
    <row r="12" spans="1:7" ht="20.100000000000001" customHeight="1" x14ac:dyDescent="0.25">
      <c r="A12" s="20" t="s">
        <v>31</v>
      </c>
      <c r="B12" s="20" t="s">
        <v>32</v>
      </c>
      <c r="C12" s="20" t="s">
        <v>33</v>
      </c>
      <c r="D12" s="20" t="s">
        <v>34</v>
      </c>
      <c r="E12" s="20" t="s">
        <v>35</v>
      </c>
      <c r="F12" s="20" t="s">
        <v>36</v>
      </c>
      <c r="G12" s="20" t="s">
        <v>37</v>
      </c>
    </row>
    <row r="13" spans="1:7" ht="20.100000000000001" customHeight="1" x14ac:dyDescent="0.25">
      <c r="A13" s="21" t="s">
        <v>38</v>
      </c>
      <c r="B13" s="21">
        <v>5.0718749999999924E-2</v>
      </c>
      <c r="C13" s="21">
        <v>3</v>
      </c>
      <c r="D13" s="21">
        <v>1.6906249999999973E-2</v>
      </c>
      <c r="E13" s="21">
        <v>0.37362165148596843</v>
      </c>
      <c r="F13" s="21">
        <v>0.77257992122932295</v>
      </c>
      <c r="G13" s="21">
        <v>2.9011195838408388</v>
      </c>
    </row>
    <row r="14" spans="1:7" ht="20.100000000000001" customHeight="1" x14ac:dyDescent="0.25">
      <c r="A14" s="21" t="s">
        <v>39</v>
      </c>
      <c r="B14" s="21">
        <v>1.447988888888889</v>
      </c>
      <c r="C14" s="21">
        <v>32</v>
      </c>
      <c r="D14" s="21">
        <v>4.5249652777777781E-2</v>
      </c>
      <c r="E14" s="21"/>
      <c r="F14" s="21"/>
      <c r="G14" s="21"/>
    </row>
    <row r="15" spans="1:7" ht="20.100000000000001" customHeight="1" x14ac:dyDescent="0.25">
      <c r="A15" s="21"/>
      <c r="B15" s="21"/>
      <c r="C15" s="21"/>
      <c r="D15" s="21"/>
      <c r="E15" s="21"/>
      <c r="F15" s="21"/>
      <c r="G15" s="21"/>
    </row>
    <row r="16" spans="1:7" ht="20.100000000000001" customHeight="1" thickBot="1" x14ac:dyDescent="0.3">
      <c r="A16" s="22" t="s">
        <v>40</v>
      </c>
      <c r="B16" s="22">
        <v>1.4987076388888889</v>
      </c>
      <c r="C16" s="22">
        <v>35</v>
      </c>
      <c r="D16" s="22"/>
      <c r="E16" s="22"/>
      <c r="F16" s="22"/>
      <c r="G16" s="22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1112-8BF0-48B1-96DB-E35C82760012}">
  <dimension ref="B2:E15"/>
  <sheetViews>
    <sheetView showGridLines="0" zoomScale="90" zoomScaleNormal="90" workbookViewId="0">
      <selection activeCell="I7" sqref="I7"/>
    </sheetView>
  </sheetViews>
  <sheetFormatPr defaultRowHeight="20.100000000000001" customHeight="1" x14ac:dyDescent="0.25"/>
  <cols>
    <col min="1" max="1" width="3.5703125" style="1" customWidth="1"/>
    <col min="2" max="2" width="11.42578125" style="1" customWidth="1"/>
    <col min="3" max="3" width="11.5703125" style="1" customWidth="1"/>
    <col min="4" max="4" width="11.28515625" style="1" customWidth="1"/>
    <col min="5" max="5" width="11.42578125" style="1" customWidth="1"/>
    <col min="6" max="6" width="139" style="1" customWidth="1"/>
    <col min="7" max="16384" width="9.140625" style="1"/>
  </cols>
  <sheetData>
    <row r="2" spans="2:5" ht="20.100000000000001" customHeight="1" thickBot="1" x14ac:dyDescent="0.3">
      <c r="B2" s="9" t="s">
        <v>8</v>
      </c>
      <c r="C2" s="9"/>
      <c r="D2" s="9"/>
      <c r="E2" s="9"/>
    </row>
    <row r="3" spans="2:5" ht="20.100000000000001" customHeight="1" thickTop="1" x14ac:dyDescent="0.25"/>
    <row r="4" spans="2:5" s="2" customFormat="1" ht="20.100000000000001" customHeight="1" x14ac:dyDescent="0.25">
      <c r="B4" s="8" t="s">
        <v>0</v>
      </c>
      <c r="C4" s="8"/>
      <c r="D4" s="8"/>
      <c r="E4" s="8"/>
    </row>
    <row r="5" spans="2:5" ht="20.100000000000001" customHeight="1" x14ac:dyDescent="0.25">
      <c r="B5" s="7" t="s">
        <v>1</v>
      </c>
      <c r="C5" s="7" t="s">
        <v>2</v>
      </c>
      <c r="D5" s="7" t="s">
        <v>3</v>
      </c>
      <c r="E5" s="7" t="s">
        <v>4</v>
      </c>
    </row>
    <row r="6" spans="2:5" ht="20.100000000000001" customHeight="1" x14ac:dyDescent="0.25">
      <c r="B6" s="4">
        <v>7.0000000000000007E-2</v>
      </c>
      <c r="C6" s="4">
        <v>0.33</v>
      </c>
      <c r="D6" s="4">
        <v>0.5</v>
      </c>
      <c r="E6" s="4">
        <v>0.13</v>
      </c>
    </row>
    <row r="7" spans="2:5" ht="20.100000000000001" customHeight="1" x14ac:dyDescent="0.25">
      <c r="B7" s="4">
        <v>0.43</v>
      </c>
      <c r="C7" s="4">
        <v>0.08</v>
      </c>
      <c r="D7" s="4">
        <v>2.5000000000000001E-2</v>
      </c>
      <c r="E7" s="4">
        <v>0.15</v>
      </c>
    </row>
    <row r="8" spans="2:5" ht="20.100000000000001" customHeight="1" x14ac:dyDescent="0.25">
      <c r="B8" s="4">
        <v>0.32</v>
      </c>
      <c r="C8" s="4">
        <v>0.32</v>
      </c>
      <c r="D8" s="4">
        <v>0.15</v>
      </c>
      <c r="E8" s="4">
        <v>0.17</v>
      </c>
    </row>
    <row r="9" spans="2:5" ht="20.100000000000001" customHeight="1" x14ac:dyDescent="0.25">
      <c r="B9" s="4">
        <v>0.08</v>
      </c>
      <c r="C9" s="4">
        <v>0.45</v>
      </c>
      <c r="D9" s="4">
        <v>0.25</v>
      </c>
      <c r="E9" s="4">
        <v>0.25</v>
      </c>
    </row>
    <row r="10" spans="2:5" ht="20.100000000000001" customHeight="1" x14ac:dyDescent="0.25">
      <c r="B10" s="4">
        <v>0.9</v>
      </c>
      <c r="C10" s="4">
        <v>0.09</v>
      </c>
      <c r="D10" s="4">
        <v>0.34</v>
      </c>
      <c r="E10" s="4">
        <v>0.59</v>
      </c>
    </row>
    <row r="11" spans="2:5" ht="20.100000000000001" customHeight="1" x14ac:dyDescent="0.25">
      <c r="B11" s="4">
        <v>0.7</v>
      </c>
      <c r="C11" s="4">
        <v>0.56999999999999995</v>
      </c>
      <c r="D11" s="4">
        <v>0.11</v>
      </c>
      <c r="E11" s="4">
        <v>0.62</v>
      </c>
    </row>
    <row r="12" spans="2:5" ht="20.100000000000001" customHeight="1" x14ac:dyDescent="0.25">
      <c r="B12" s="4">
        <v>0.12</v>
      </c>
      <c r="C12" s="4">
        <v>0.21</v>
      </c>
      <c r="D12" s="4">
        <v>7.0000000000000007E-2</v>
      </c>
      <c r="E12" s="4">
        <v>0.53</v>
      </c>
    </row>
    <row r="13" spans="2:5" ht="20.100000000000001" customHeight="1" x14ac:dyDescent="0.25">
      <c r="B13" s="4">
        <v>0.2</v>
      </c>
      <c r="C13" s="4">
        <v>0.19</v>
      </c>
      <c r="D13" s="4">
        <v>0.39</v>
      </c>
      <c r="E13" s="4">
        <v>0.31</v>
      </c>
    </row>
    <row r="14" spans="2:5" ht="20.100000000000001" customHeight="1" x14ac:dyDescent="0.25">
      <c r="B14" s="4">
        <v>0.35</v>
      </c>
      <c r="C14" s="4">
        <v>0.27</v>
      </c>
      <c r="D14" s="4">
        <v>0.54</v>
      </c>
      <c r="E14" s="4">
        <v>0.28999999999999998</v>
      </c>
    </row>
    <row r="15" spans="2:5" ht="171.75" customHeight="1" x14ac:dyDescent="0.25"/>
  </sheetData>
  <mergeCells count="2">
    <mergeCell ref="B4:E4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3409-07A0-41C1-BCE1-47E020191678}">
  <dimension ref="A1:C14"/>
  <sheetViews>
    <sheetView showGridLines="0" workbookViewId="0">
      <selection activeCell="I7" sqref="I7"/>
    </sheetView>
  </sheetViews>
  <sheetFormatPr defaultRowHeight="15" x14ac:dyDescent="0.25"/>
  <cols>
    <col min="1" max="1" width="13.85546875" bestFit="1" customWidth="1"/>
    <col min="2" max="2" width="14" bestFit="1" customWidth="1"/>
    <col min="3" max="3" width="13" bestFit="1" customWidth="1"/>
  </cols>
  <sheetData>
    <row r="1" spans="1:3" x14ac:dyDescent="0.25">
      <c r="A1" s="12"/>
      <c r="B1" s="12" t="s">
        <v>5</v>
      </c>
      <c r="C1" s="12" t="s">
        <v>6</v>
      </c>
    </row>
    <row r="2" spans="1:3" x14ac:dyDescent="0.25">
      <c r="A2" s="10" t="s">
        <v>5</v>
      </c>
      <c r="B2" s="10">
        <v>1</v>
      </c>
      <c r="C2" s="10"/>
    </row>
    <row r="3" spans="1:3" ht="15.75" thickBot="1" x14ac:dyDescent="0.3">
      <c r="A3" s="11" t="s">
        <v>6</v>
      </c>
      <c r="B3" s="11">
        <v>-0.22369045837076812</v>
      </c>
      <c r="C3" s="11">
        <v>1</v>
      </c>
    </row>
    <row r="14" spans="1:3" ht="20.100000000000001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B5EC-6E28-427D-9E63-2519971E4F25}">
  <dimension ref="A1:C4"/>
  <sheetViews>
    <sheetView showGridLines="0" workbookViewId="0">
      <selection activeCell="I9" sqref="I9"/>
    </sheetView>
  </sheetViews>
  <sheetFormatPr defaultRowHeight="15" x14ac:dyDescent="0.25"/>
  <cols>
    <col min="1" max="1" width="13.85546875" bestFit="1" customWidth="1"/>
    <col min="2" max="2" width="14" bestFit="1" customWidth="1"/>
    <col min="3" max="3" width="13" bestFit="1" customWidth="1"/>
    <col min="4" max="4" width="24.140625" customWidth="1"/>
  </cols>
  <sheetData>
    <row r="1" spans="1:3" x14ac:dyDescent="0.25">
      <c r="A1" s="12"/>
      <c r="B1" s="12" t="s">
        <v>5</v>
      </c>
      <c r="C1" s="12" t="s">
        <v>6</v>
      </c>
    </row>
    <row r="2" spans="1:3" x14ac:dyDescent="0.25">
      <c r="A2" s="10" t="s">
        <v>5</v>
      </c>
      <c r="B2" s="10">
        <v>1</v>
      </c>
      <c r="C2" s="10"/>
    </row>
    <row r="3" spans="1:3" ht="15.75" thickBot="1" x14ac:dyDescent="0.3">
      <c r="A3" s="11" t="s">
        <v>6</v>
      </c>
      <c r="B3" s="11">
        <v>-0.22369045837076812</v>
      </c>
      <c r="C3" s="11">
        <v>1</v>
      </c>
    </row>
    <row r="4" spans="1:3" ht="55.5" customHeigh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0802-9F7F-492E-AA4F-7680994CB98D}">
  <dimension ref="B2:C15"/>
  <sheetViews>
    <sheetView showGridLines="0" zoomScale="90" zoomScaleNormal="90" workbookViewId="0">
      <selection activeCell="I7" sqref="I7"/>
    </sheetView>
  </sheetViews>
  <sheetFormatPr defaultRowHeight="20.100000000000001" customHeight="1" x14ac:dyDescent="0.25"/>
  <cols>
    <col min="1" max="1" width="4.28515625" style="1" customWidth="1"/>
    <col min="2" max="2" width="20.28515625" style="1" customWidth="1"/>
    <col min="3" max="3" width="22" style="1" customWidth="1"/>
    <col min="4" max="4" width="129.140625" style="1" customWidth="1"/>
    <col min="5" max="16384" width="9.140625" style="1"/>
  </cols>
  <sheetData>
    <row r="2" spans="2:3" ht="20.100000000000001" customHeight="1" thickBot="1" x14ac:dyDescent="0.3">
      <c r="B2" s="9" t="s">
        <v>7</v>
      </c>
      <c r="C2" s="9"/>
    </row>
    <row r="3" spans="2:3" ht="20.100000000000001" customHeight="1" thickTop="1" x14ac:dyDescent="0.25"/>
    <row r="4" spans="2:3" s="3" customFormat="1" ht="20.100000000000001" customHeight="1" x14ac:dyDescent="0.25">
      <c r="B4" s="6" t="s">
        <v>5</v>
      </c>
      <c r="C4" s="6" t="s">
        <v>6</v>
      </c>
    </row>
    <row r="5" spans="2:3" ht="20.100000000000001" customHeight="1" x14ac:dyDescent="0.25">
      <c r="B5" s="5">
        <v>12540</v>
      </c>
      <c r="C5" s="5">
        <v>13008</v>
      </c>
    </row>
    <row r="6" spans="2:3" ht="20.100000000000001" customHeight="1" x14ac:dyDescent="0.25">
      <c r="B6" s="5">
        <v>13245</v>
      </c>
      <c r="C6" s="5">
        <v>13360</v>
      </c>
    </row>
    <row r="7" spans="2:3" ht="20.100000000000001" customHeight="1" x14ac:dyDescent="0.25">
      <c r="B7" s="5">
        <v>16332</v>
      </c>
      <c r="C7" s="5">
        <v>12320</v>
      </c>
    </row>
    <row r="8" spans="2:3" ht="20.100000000000001" customHeight="1" x14ac:dyDescent="0.25">
      <c r="B8" s="5">
        <v>17083</v>
      </c>
      <c r="C8" s="5">
        <v>13320</v>
      </c>
    </row>
    <row r="9" spans="2:3" ht="20.100000000000001" customHeight="1" x14ac:dyDescent="0.25">
      <c r="B9" s="5">
        <v>13630</v>
      </c>
      <c r="C9" s="5">
        <v>11243</v>
      </c>
    </row>
    <row r="10" spans="2:3" ht="20.100000000000001" customHeight="1" x14ac:dyDescent="0.25">
      <c r="B10" s="5">
        <v>18070</v>
      </c>
      <c r="C10" s="5">
        <v>10987</v>
      </c>
    </row>
    <row r="11" spans="2:3" ht="20.100000000000001" customHeight="1" x14ac:dyDescent="0.25">
      <c r="B11" s="5">
        <v>10780</v>
      </c>
      <c r="C11" s="5">
        <v>19870</v>
      </c>
    </row>
    <row r="12" spans="2:3" ht="20.100000000000001" customHeight="1" x14ac:dyDescent="0.25">
      <c r="B12" s="5">
        <v>14860</v>
      </c>
      <c r="C12" s="5">
        <v>15550</v>
      </c>
    </row>
    <row r="13" spans="2:3" ht="20.100000000000001" customHeight="1" x14ac:dyDescent="0.25">
      <c r="B13" s="5">
        <v>15879</v>
      </c>
      <c r="C13" s="5">
        <v>16970</v>
      </c>
    </row>
    <row r="14" spans="2:3" ht="20.100000000000001" customHeight="1" x14ac:dyDescent="0.25">
      <c r="B14" s="5">
        <v>17560</v>
      </c>
      <c r="C14" s="5">
        <v>18990</v>
      </c>
    </row>
    <row r="15" spans="2:3" ht="116.25" customHeight="1" x14ac:dyDescent="0.25"/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B026-9F2F-4428-9666-A6C1634DE070}">
  <dimension ref="A1:D14"/>
  <sheetViews>
    <sheetView showGridLines="0" workbookViewId="0">
      <selection activeCell="I7" sqref="I7"/>
    </sheetView>
  </sheetViews>
  <sheetFormatPr defaultRowHeight="15" x14ac:dyDescent="0.25"/>
  <sheetData>
    <row r="1" spans="1:4" x14ac:dyDescent="0.25">
      <c r="A1" s="12" t="s">
        <v>41</v>
      </c>
      <c r="B1" s="12">
        <v>98</v>
      </c>
      <c r="C1" s="12" t="s">
        <v>42</v>
      </c>
      <c r="D1" s="12" t="s">
        <v>43</v>
      </c>
    </row>
    <row r="2" spans="1:4" x14ac:dyDescent="0.25">
      <c r="A2" s="10">
        <v>3</v>
      </c>
      <c r="B2" s="13">
        <v>99</v>
      </c>
      <c r="C2" s="10">
        <v>1</v>
      </c>
      <c r="D2" s="14">
        <v>1</v>
      </c>
    </row>
    <row r="3" spans="1:4" x14ac:dyDescent="0.25">
      <c r="A3" s="10">
        <v>1</v>
      </c>
      <c r="B3" s="13">
        <v>93</v>
      </c>
      <c r="C3" s="10">
        <v>2</v>
      </c>
      <c r="D3" s="14">
        <v>0.875</v>
      </c>
    </row>
    <row r="4" spans="1:4" x14ac:dyDescent="0.25">
      <c r="A4" s="10">
        <v>2</v>
      </c>
      <c r="B4" s="13">
        <v>91</v>
      </c>
      <c r="C4" s="10">
        <v>3</v>
      </c>
      <c r="D4" s="14">
        <v>0.75</v>
      </c>
    </row>
    <row r="5" spans="1:4" x14ac:dyDescent="0.25">
      <c r="A5" s="10">
        <v>6</v>
      </c>
      <c r="B5" s="13">
        <v>90</v>
      </c>
      <c r="C5" s="10">
        <v>4</v>
      </c>
      <c r="D5" s="14">
        <v>0.625</v>
      </c>
    </row>
    <row r="6" spans="1:4" x14ac:dyDescent="0.25">
      <c r="A6" s="10">
        <v>4</v>
      </c>
      <c r="B6" s="13">
        <v>85</v>
      </c>
      <c r="C6" s="10">
        <v>5</v>
      </c>
      <c r="D6" s="14">
        <v>0.5</v>
      </c>
    </row>
    <row r="7" spans="1:4" x14ac:dyDescent="0.25">
      <c r="A7" s="10">
        <v>9</v>
      </c>
      <c r="B7" s="13">
        <v>77</v>
      </c>
      <c r="C7" s="10">
        <v>6</v>
      </c>
      <c r="D7" s="14">
        <v>0.375</v>
      </c>
    </row>
    <row r="8" spans="1:4" x14ac:dyDescent="0.25">
      <c r="A8" s="10">
        <v>5</v>
      </c>
      <c r="B8" s="13">
        <v>71</v>
      </c>
      <c r="C8" s="10">
        <v>7</v>
      </c>
      <c r="D8" s="14">
        <v>0.25</v>
      </c>
    </row>
    <row r="9" spans="1:4" x14ac:dyDescent="0.25">
      <c r="A9" s="10">
        <v>7</v>
      </c>
      <c r="B9" s="13">
        <v>67</v>
      </c>
      <c r="C9" s="10">
        <v>8</v>
      </c>
      <c r="D9" s="14">
        <v>0.125</v>
      </c>
    </row>
    <row r="10" spans="1:4" ht="15.75" thickBot="1" x14ac:dyDescent="0.3">
      <c r="A10" s="11">
        <v>8</v>
      </c>
      <c r="B10" s="15">
        <v>63</v>
      </c>
      <c r="C10" s="11">
        <v>9</v>
      </c>
      <c r="D10" s="16">
        <v>0</v>
      </c>
    </row>
    <row r="14" spans="1:4" ht="20.100000000000001" customHeight="1" x14ac:dyDescent="0.25"/>
  </sheetData>
  <sortState xmlns:xlrd2="http://schemas.microsoft.com/office/spreadsheetml/2017/richdata2" ref="A2:D10">
    <sortCondition ref="C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3EF6-7BA5-4870-9554-FF94E8DB1763}">
  <dimension ref="A1:D12"/>
  <sheetViews>
    <sheetView showGridLines="0" workbookViewId="0">
      <selection activeCell="C16" sqref="C16"/>
    </sheetView>
  </sheetViews>
  <sheetFormatPr defaultRowHeight="20.100000000000001" customHeight="1" x14ac:dyDescent="0.25"/>
  <cols>
    <col min="1" max="1" width="9.5703125" customWidth="1"/>
    <col min="2" max="2" width="15" bestFit="1" customWidth="1"/>
    <col min="3" max="3" width="10.7109375" customWidth="1"/>
    <col min="4" max="4" width="11.85546875" customWidth="1"/>
    <col min="5" max="5" width="47" customWidth="1"/>
  </cols>
  <sheetData>
    <row r="1" spans="1:4" ht="20.100000000000001" customHeight="1" x14ac:dyDescent="0.25">
      <c r="A1" s="12" t="s">
        <v>41</v>
      </c>
      <c r="B1" s="12" t="s">
        <v>10</v>
      </c>
      <c r="C1" s="12" t="s">
        <v>42</v>
      </c>
      <c r="D1" s="12" t="s">
        <v>43</v>
      </c>
    </row>
    <row r="2" spans="1:4" ht="20.100000000000001" customHeight="1" x14ac:dyDescent="0.25">
      <c r="A2" s="10">
        <v>4</v>
      </c>
      <c r="B2" s="13">
        <v>99</v>
      </c>
      <c r="C2" s="10">
        <v>1</v>
      </c>
      <c r="D2" s="14">
        <v>1</v>
      </c>
    </row>
    <row r="3" spans="1:4" ht="20.100000000000001" customHeight="1" x14ac:dyDescent="0.25">
      <c r="A3" s="10">
        <v>1</v>
      </c>
      <c r="B3" s="13">
        <v>98</v>
      </c>
      <c r="C3" s="10">
        <v>2</v>
      </c>
      <c r="D3" s="14">
        <v>0.88800000000000001</v>
      </c>
    </row>
    <row r="4" spans="1:4" ht="20.100000000000001" customHeight="1" x14ac:dyDescent="0.25">
      <c r="A4" s="10">
        <v>2</v>
      </c>
      <c r="B4" s="13">
        <v>93</v>
      </c>
      <c r="C4" s="10">
        <v>3</v>
      </c>
      <c r="D4" s="14">
        <v>0.77700000000000002</v>
      </c>
    </row>
    <row r="5" spans="1:4" ht="20.100000000000001" customHeight="1" x14ac:dyDescent="0.25">
      <c r="A5" s="10">
        <v>3</v>
      </c>
      <c r="B5" s="13">
        <v>91</v>
      </c>
      <c r="C5" s="10">
        <v>4</v>
      </c>
      <c r="D5" s="14">
        <v>0.66600000000000004</v>
      </c>
    </row>
    <row r="6" spans="1:4" ht="20.100000000000001" customHeight="1" x14ac:dyDescent="0.25">
      <c r="A6" s="10">
        <v>7</v>
      </c>
      <c r="B6" s="13">
        <v>90</v>
      </c>
      <c r="C6" s="10">
        <v>5</v>
      </c>
      <c r="D6" s="14">
        <v>0.55500000000000005</v>
      </c>
    </row>
    <row r="7" spans="1:4" ht="20.100000000000001" customHeight="1" x14ac:dyDescent="0.25">
      <c r="A7" s="10">
        <v>5</v>
      </c>
      <c r="B7" s="13">
        <v>85</v>
      </c>
      <c r="C7" s="10">
        <v>6</v>
      </c>
      <c r="D7" s="14">
        <v>0.44400000000000001</v>
      </c>
    </row>
    <row r="8" spans="1:4" ht="20.100000000000001" customHeight="1" x14ac:dyDescent="0.25">
      <c r="A8" s="10">
        <v>10</v>
      </c>
      <c r="B8" s="13">
        <v>77</v>
      </c>
      <c r="C8" s="10">
        <v>7</v>
      </c>
      <c r="D8" s="14">
        <v>0.33300000000000002</v>
      </c>
    </row>
    <row r="9" spans="1:4" ht="20.100000000000001" customHeight="1" x14ac:dyDescent="0.25">
      <c r="A9" s="10">
        <v>6</v>
      </c>
      <c r="B9" s="13">
        <v>71</v>
      </c>
      <c r="C9" s="10">
        <v>8</v>
      </c>
      <c r="D9" s="14">
        <v>0.222</v>
      </c>
    </row>
    <row r="10" spans="1:4" ht="20.100000000000001" customHeight="1" x14ac:dyDescent="0.25">
      <c r="A10" s="10">
        <v>8</v>
      </c>
      <c r="B10" s="13">
        <v>67</v>
      </c>
      <c r="C10" s="10">
        <v>9</v>
      </c>
      <c r="D10" s="14">
        <v>0.111</v>
      </c>
    </row>
    <row r="11" spans="1:4" ht="20.100000000000001" customHeight="1" thickBot="1" x14ac:dyDescent="0.3">
      <c r="A11" s="11">
        <v>9</v>
      </c>
      <c r="B11" s="15">
        <v>63</v>
      </c>
      <c r="C11" s="11">
        <v>10</v>
      </c>
      <c r="D11" s="16">
        <v>0</v>
      </c>
    </row>
    <row r="12" spans="1:4" ht="111" customHeight="1" x14ac:dyDescent="0.25"/>
  </sheetData>
  <sortState xmlns:xlrd2="http://schemas.microsoft.com/office/spreadsheetml/2017/richdata2" ref="A2:D11">
    <sortCondition ref="C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1FEB-4572-4BA5-81BF-9357F6FAF8E1}">
  <dimension ref="B2:C15"/>
  <sheetViews>
    <sheetView showGridLines="0" workbookViewId="0">
      <selection activeCell="I7" sqref="I7"/>
    </sheetView>
  </sheetViews>
  <sheetFormatPr defaultRowHeight="20.100000000000001" customHeight="1" x14ac:dyDescent="0.25"/>
  <cols>
    <col min="1" max="1" width="5.7109375" style="1" customWidth="1"/>
    <col min="2" max="2" width="18.140625" style="1" customWidth="1"/>
    <col min="3" max="3" width="19.140625" style="1" customWidth="1"/>
    <col min="4" max="4" width="107.140625" style="1" customWidth="1"/>
    <col min="5" max="16384" width="9.140625" style="1"/>
  </cols>
  <sheetData>
    <row r="2" spans="2:3" ht="20.100000000000001" customHeight="1" thickBot="1" x14ac:dyDescent="0.3">
      <c r="B2" s="9" t="s">
        <v>21</v>
      </c>
      <c r="C2" s="9"/>
    </row>
    <row r="3" spans="2:3" ht="20.100000000000001" customHeight="1" thickTop="1" x14ac:dyDescent="0.25"/>
    <row r="4" spans="2:3" s="3" customFormat="1" ht="20.100000000000001" customHeight="1" x14ac:dyDescent="0.25">
      <c r="B4" s="6" t="s">
        <v>9</v>
      </c>
      <c r="C4" s="6" t="s">
        <v>10</v>
      </c>
    </row>
    <row r="5" spans="2:3" ht="20.100000000000001" customHeight="1" x14ac:dyDescent="0.25">
      <c r="B5" s="4" t="s">
        <v>11</v>
      </c>
      <c r="C5" s="4">
        <v>98</v>
      </c>
    </row>
    <row r="6" spans="2:3" ht="20.100000000000001" customHeight="1" x14ac:dyDescent="0.25">
      <c r="B6" s="4" t="s">
        <v>12</v>
      </c>
      <c r="C6" s="4">
        <v>93</v>
      </c>
    </row>
    <row r="7" spans="2:3" ht="20.100000000000001" customHeight="1" x14ac:dyDescent="0.25">
      <c r="B7" s="4" t="s">
        <v>13</v>
      </c>
      <c r="C7" s="4">
        <v>91</v>
      </c>
    </row>
    <row r="8" spans="2:3" ht="20.100000000000001" customHeight="1" x14ac:dyDescent="0.25">
      <c r="B8" s="4" t="s">
        <v>14</v>
      </c>
      <c r="C8" s="4">
        <v>99</v>
      </c>
    </row>
    <row r="9" spans="2:3" ht="20.100000000000001" customHeight="1" x14ac:dyDescent="0.25">
      <c r="B9" s="4" t="s">
        <v>15</v>
      </c>
      <c r="C9" s="4">
        <v>85</v>
      </c>
    </row>
    <row r="10" spans="2:3" ht="20.100000000000001" customHeight="1" x14ac:dyDescent="0.25">
      <c r="B10" s="4" t="s">
        <v>16</v>
      </c>
      <c r="C10" s="4">
        <v>71</v>
      </c>
    </row>
    <row r="11" spans="2:3" ht="20.100000000000001" customHeight="1" x14ac:dyDescent="0.25">
      <c r="B11" s="4" t="s">
        <v>17</v>
      </c>
      <c r="C11" s="4">
        <v>90</v>
      </c>
    </row>
    <row r="12" spans="2:3" ht="20.100000000000001" customHeight="1" x14ac:dyDescent="0.25">
      <c r="B12" s="4" t="s">
        <v>18</v>
      </c>
      <c r="C12" s="4">
        <v>67</v>
      </c>
    </row>
    <row r="13" spans="2:3" ht="20.100000000000001" customHeight="1" x14ac:dyDescent="0.25">
      <c r="B13" s="4" t="s">
        <v>19</v>
      </c>
      <c r="C13" s="4">
        <v>63</v>
      </c>
    </row>
    <row r="14" spans="2:3" ht="20.100000000000001" customHeight="1" x14ac:dyDescent="0.25">
      <c r="B14" s="4" t="s">
        <v>20</v>
      </c>
      <c r="C14" s="4">
        <v>77</v>
      </c>
    </row>
    <row r="15" spans="2:3" ht="134.25" customHeight="1" x14ac:dyDescent="0.25"/>
  </sheetData>
  <mergeCells count="1">
    <mergeCell ref="B2:C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ANOVA-Output</vt:lpstr>
      <vt:lpstr>ANOVA-Single Output</vt:lpstr>
      <vt:lpstr>ANOVA-Single</vt:lpstr>
      <vt:lpstr>Correlation Output</vt:lpstr>
      <vt:lpstr>Correlation-Output</vt:lpstr>
      <vt:lpstr>Correlation</vt:lpstr>
      <vt:lpstr>Rank and Percentile Output</vt:lpstr>
      <vt:lpstr>Rank &amp; Percentile Output</vt:lpstr>
      <vt:lpstr>Rank and Percentile</vt:lpstr>
      <vt:lpstr>Descriptive Output</vt:lpstr>
      <vt:lpstr>Descriptive Statistics Output</vt:lpstr>
      <vt:lpstr>Descriptive Statistics</vt:lpstr>
      <vt:lpstr>Exponential Smoothing</vt:lpstr>
      <vt:lpstr>Install Add-ins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2023-08-09T09:27:00Z</dcterms:created>
  <dcterms:modified xsi:type="dcterms:W3CDTF">2023-08-10T06:02:28Z</dcterms:modified>
</cp:coreProperties>
</file>