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b2facf84a35cde/Documents/"/>
    </mc:Choice>
  </mc:AlternateContent>
  <xr:revisionPtr revIDLastSave="360" documentId="8_{AF39BAF5-D7A6-47C2-8E1C-5982976FC3D0}" xr6:coauthVersionLast="47" xr6:coauthVersionMax="47" xr10:uidLastSave="{C2E238DB-B12F-4E53-8179-CD484ECABF94}"/>
  <bookViews>
    <workbookView xWindow="-108" yWindow="-108" windowWidth="23256" windowHeight="12576" activeTab="1" xr2:uid="{D9CE1902-CC29-4E09-AF6B-DC0DD0456205}"/>
  </bookViews>
  <sheets>
    <sheet name="Overview" sheetId="5" r:id="rId1"/>
    <sheet name="What is waterfall" sheetId="3" r:id="rId2"/>
    <sheet name="Base column" sheetId="4" r:id="rId3"/>
    <sheet name="sales flow" sheetId="2" r:id="rId4"/>
    <sheet name="stack diagram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0" i="5"/>
  <c r="H9" i="5"/>
  <c r="H8" i="5"/>
  <c r="H7" i="5"/>
  <c r="H6" i="5"/>
  <c r="C7" i="5" s="1"/>
  <c r="C8" i="5" s="1"/>
  <c r="C9" i="5" s="1"/>
  <c r="C10" i="5" s="1"/>
  <c r="C11" i="5" s="1"/>
  <c r="C12" i="5" s="1"/>
  <c r="C6" i="5"/>
  <c r="C12" i="4"/>
  <c r="C6" i="4"/>
  <c r="C7" i="4" s="1"/>
  <c r="C8" i="4" s="1"/>
  <c r="C9" i="4" s="1"/>
  <c r="C10" i="4" s="1"/>
  <c r="C11" i="4" s="1"/>
  <c r="H11" i="4"/>
  <c r="H10" i="4"/>
  <c r="H9" i="4"/>
  <c r="H8" i="4"/>
  <c r="H7" i="4"/>
  <c r="H6" i="4"/>
  <c r="E7" i="3"/>
  <c r="E8" i="3"/>
  <c r="E9" i="3"/>
  <c r="E10" i="3"/>
  <c r="E11" i="3"/>
  <c r="E6" i="3"/>
  <c r="D7" i="3"/>
  <c r="D8" i="3"/>
  <c r="D9" i="3"/>
  <c r="D10" i="3"/>
  <c r="D11" i="3"/>
  <c r="D6" i="3"/>
  <c r="C6" i="3"/>
  <c r="C7" i="3" s="1"/>
  <c r="C8" i="3" s="1"/>
  <c r="C9" i="3" s="1"/>
  <c r="C10" i="3" s="1"/>
  <c r="C11" i="3" s="1"/>
  <c r="C12" i="3" s="1"/>
  <c r="H11" i="2"/>
  <c r="H10" i="2"/>
  <c r="H9" i="2"/>
  <c r="H8" i="2"/>
  <c r="H7" i="2"/>
  <c r="H6" i="2"/>
  <c r="H7" i="1"/>
  <c r="H8" i="1"/>
  <c r="H9" i="1"/>
  <c r="H10" i="1"/>
  <c r="H11" i="1"/>
  <c r="H6" i="1"/>
  <c r="C6" i="1"/>
  <c r="C7" i="1" l="1"/>
  <c r="C8" i="1" s="1"/>
  <c r="C9" i="1" s="1"/>
  <c r="C10" i="1" s="1"/>
  <c r="C11" i="1" s="1"/>
  <c r="C12" i="1" s="1"/>
</calcChain>
</file>

<file path=xl/sharedStrings.xml><?xml version="1.0" encoding="utf-8"?>
<sst xmlns="http://schemas.openxmlformats.org/spreadsheetml/2006/main" count="76" uniqueCount="24">
  <si>
    <t>Month</t>
  </si>
  <si>
    <t>Jan</t>
  </si>
  <si>
    <t>Feb</t>
  </si>
  <si>
    <t>Mar</t>
  </si>
  <si>
    <t>Apr</t>
  </si>
  <si>
    <t>May</t>
  </si>
  <si>
    <t>Jun</t>
  </si>
  <si>
    <t xml:space="preserve">Base </t>
  </si>
  <si>
    <t>Fall</t>
  </si>
  <si>
    <t>Rise</t>
  </si>
  <si>
    <t>Sales Flow</t>
  </si>
  <si>
    <t>Fall(Mobile)</t>
  </si>
  <si>
    <t>Rise(Mobile)</t>
  </si>
  <si>
    <t>Fall(PC)</t>
  </si>
  <si>
    <t>Rise(PC)</t>
  </si>
  <si>
    <t>Start</t>
  </si>
  <si>
    <t>End</t>
  </si>
  <si>
    <t>Cash Flow</t>
  </si>
  <si>
    <t>Base</t>
  </si>
  <si>
    <t>Inserting Base Column</t>
  </si>
  <si>
    <t>Detrmining Sales Flow</t>
  </si>
  <si>
    <t>Inserting Stack Column Chart</t>
  </si>
  <si>
    <t>Overview of Stacked Waterfall Chart with Multiple Series</t>
  </si>
  <si>
    <t>Cash Flow of a Departmental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</si>
</sst>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 Waterfall Chart of ABC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Overview!$C$4</c:f>
              <c:strCache>
                <c:ptCount val="1"/>
                <c:pt idx="0">
                  <c:v>Base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DB-451F-BBBC-FC23A8055E8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DB-451F-BBBC-FC23A8055E81}"/>
              </c:ext>
            </c:extLst>
          </c:dPt>
          <c:cat>
            <c:strRef>
              <c:f>Overview!$B$5:$B$12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Overview!$C$5:$C$12</c:f>
              <c:numCache>
                <c:formatCode>General</c:formatCode>
                <c:ptCount val="8"/>
                <c:pt idx="0">
                  <c:v>10000</c:v>
                </c:pt>
                <c:pt idx="1">
                  <c:v>10000</c:v>
                </c:pt>
                <c:pt idx="2">
                  <c:v>12500</c:v>
                </c:pt>
                <c:pt idx="3">
                  <c:v>16300</c:v>
                </c:pt>
                <c:pt idx="4">
                  <c:v>16000</c:v>
                </c:pt>
                <c:pt idx="5">
                  <c:v>14500</c:v>
                </c:pt>
                <c:pt idx="6">
                  <c:v>15100</c:v>
                </c:pt>
                <c:pt idx="7">
                  <c:v>16300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B-451F-BBBC-FC23A8055E81}"/>
            </c:ext>
          </c:extLst>
        </c:ser>
        <c:ser>
          <c:idx val="1"/>
          <c:order val="1"/>
          <c:tx>
            <c:strRef>
              <c:f>Overview!$D$4</c:f>
              <c:strCache>
                <c:ptCount val="1"/>
                <c:pt idx="0">
                  <c:v>Fall(Mobile)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Overview!$B$5:$B$12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Overview!$D$5:$D$12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700</c:v>
                </c:pt>
                <c:pt idx="5">
                  <c:v>400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DB-451F-BBBC-FC23A8055E81}"/>
            </c:ext>
          </c:extLst>
        </c:ser>
        <c:ser>
          <c:idx val="2"/>
          <c:order val="2"/>
          <c:tx>
            <c:strRef>
              <c:f>Overview!$E$4</c:f>
              <c:strCache>
                <c:ptCount val="1"/>
                <c:pt idx="0">
                  <c:v>Rise(Mobile)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Overview!$E$5:$E$12</c:f>
              <c:numCache>
                <c:formatCode>General</c:formatCode>
                <c:ptCount val="8"/>
                <c:pt idx="1">
                  <c:v>1700</c:v>
                </c:pt>
                <c:pt idx="2">
                  <c:v>1400</c:v>
                </c:pt>
                <c:pt idx="3">
                  <c:v>1000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DB-451F-BBBC-FC23A8055E81}"/>
            </c:ext>
          </c:extLst>
        </c:ser>
        <c:ser>
          <c:idx val="3"/>
          <c:order val="3"/>
          <c:tx>
            <c:strRef>
              <c:f>Overview!$F$4</c:f>
              <c:strCache>
                <c:ptCount val="1"/>
                <c:pt idx="0">
                  <c:v>Fall(PC)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Overview!$B$5:$B$12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Overview!$F$5:$F$12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1300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DB-451F-BBBC-FC23A8055E81}"/>
            </c:ext>
          </c:extLst>
        </c:ser>
        <c:ser>
          <c:idx val="4"/>
          <c:order val="4"/>
          <c:tx>
            <c:strRef>
              <c:f>Overview!$G$4</c:f>
              <c:strCache>
                <c:ptCount val="1"/>
                <c:pt idx="0">
                  <c:v>Rise(PC)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Overview!$B$5:$B$12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Overview!$G$5:$G$12</c:f>
              <c:numCache>
                <c:formatCode>General</c:formatCode>
                <c:ptCount val="8"/>
                <c:pt idx="1">
                  <c:v>800</c:v>
                </c:pt>
                <c:pt idx="2">
                  <c:v>2400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DB-451F-BBBC-FC23A805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5807903"/>
        <c:axId val="785803103"/>
      </c:barChart>
      <c:catAx>
        <c:axId val="78580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03103"/>
        <c:crosses val="autoZero"/>
        <c:auto val="1"/>
        <c:lblAlgn val="ctr"/>
        <c:lblOffset val="100"/>
        <c:noMultiLvlLbl val="0"/>
      </c:catAx>
      <c:valAx>
        <c:axId val="78580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0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Waterfall</a:t>
            </a:r>
            <a:r>
              <a:rPr lang="en-US" b="1" baseline="0"/>
              <a:t> Diagram of a Departmental Store</a:t>
            </a:r>
          </a:p>
        </c:rich>
      </c:tx>
      <c:layout>
        <c:manualLayout>
          <c:xMode val="edge"/>
          <c:yMode val="edge"/>
          <c:x val="0.16810531496062994"/>
          <c:y val="4.1841004184100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D9-4FEF-A0D0-C9B5A1D419D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D9-4FEF-A0D0-C9B5A1D419D4}"/>
              </c:ext>
            </c:extLst>
          </c:dPt>
          <c:cat>
            <c:strRef>
              <c:f>'What is waterfall'!$B$5:$B$12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'What is waterfall'!$C$5:$C$12</c:f>
              <c:numCache>
                <c:formatCode>General</c:formatCode>
                <c:ptCount val="8"/>
                <c:pt idx="0">
                  <c:v>50000</c:v>
                </c:pt>
                <c:pt idx="1">
                  <c:v>50000</c:v>
                </c:pt>
                <c:pt idx="2">
                  <c:v>55000</c:v>
                </c:pt>
                <c:pt idx="3">
                  <c:v>58000</c:v>
                </c:pt>
                <c:pt idx="4">
                  <c:v>65000</c:v>
                </c:pt>
                <c:pt idx="5">
                  <c:v>63000</c:v>
                </c:pt>
                <c:pt idx="6">
                  <c:v>67000</c:v>
                </c:pt>
                <c:pt idx="7">
                  <c:v>63500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9-4FEF-A0D0-C9B5A1D419D4}"/>
            </c:ext>
          </c:extLst>
        </c:ser>
        <c:ser>
          <c:idx val="1"/>
          <c:order val="1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'What is waterfall'!$B$5:$B$12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'What is waterfall'!$D$5:$D$12</c:f>
              <c:numCache>
                <c:formatCode>General</c:formatCode>
                <c:ptCount val="8"/>
                <c:pt idx="1">
                  <c:v>5000</c:v>
                </c:pt>
                <c:pt idx="2">
                  <c:v>3000</c:v>
                </c:pt>
                <c:pt idx="3">
                  <c:v>7000</c:v>
                </c:pt>
                <c:pt idx="4">
                  <c:v>0</c:v>
                </c:pt>
                <c:pt idx="5">
                  <c:v>4000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9-4FEF-A0D0-C9B5A1D419D4}"/>
            </c:ext>
          </c:extLst>
        </c:ser>
        <c:ser>
          <c:idx val="2"/>
          <c:order val="2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'What is waterfall'!$B$5:$B$12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'What is waterfall'!$E$5:$E$12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2000</c:v>
                </c:pt>
                <c:pt idx="5">
                  <c:v>0</c:v>
                </c:pt>
                <c:pt idx="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9-4FEF-A0D0-C9B5A1D4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494495"/>
        <c:axId val="773488255"/>
      </c:barChart>
      <c:catAx>
        <c:axId val="77349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488255"/>
        <c:crosses val="autoZero"/>
        <c:auto val="1"/>
        <c:lblAlgn val="ctr"/>
        <c:lblOffset val="100"/>
        <c:noMultiLvlLbl val="0"/>
      </c:catAx>
      <c:valAx>
        <c:axId val="77348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3494495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Stacked Waterfall Chart of ABC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 diagram'!$C$4</c:f>
              <c:strCache>
                <c:ptCount val="1"/>
                <c:pt idx="0">
                  <c:v>Base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56-4EEC-BA09-263226D6C49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56-4EEC-BA09-263226D6C493}"/>
              </c:ext>
            </c:extLst>
          </c:dPt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diagram'!$C$5:$C$12</c:f>
              <c:numCache>
                <c:formatCode>General</c:formatCode>
                <c:ptCount val="8"/>
                <c:pt idx="0">
                  <c:v>10000</c:v>
                </c:pt>
                <c:pt idx="1">
                  <c:v>10000</c:v>
                </c:pt>
                <c:pt idx="2">
                  <c:v>12500</c:v>
                </c:pt>
                <c:pt idx="3">
                  <c:v>16300</c:v>
                </c:pt>
                <c:pt idx="4">
                  <c:v>16000</c:v>
                </c:pt>
                <c:pt idx="5">
                  <c:v>14500</c:v>
                </c:pt>
                <c:pt idx="6">
                  <c:v>15100</c:v>
                </c:pt>
                <c:pt idx="7">
                  <c:v>16300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6-4EEC-BA09-263226D6C493}"/>
            </c:ext>
          </c:extLst>
        </c:ser>
        <c:ser>
          <c:idx val="1"/>
          <c:order val="1"/>
          <c:tx>
            <c:strRef>
              <c:f>'stack diagram'!$D$4</c:f>
              <c:strCache>
                <c:ptCount val="1"/>
                <c:pt idx="0">
                  <c:v>Fall(Mobile)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diagram'!$D$5:$D$12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700</c:v>
                </c:pt>
                <c:pt idx="5">
                  <c:v>400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6-4EEC-BA09-263226D6C493}"/>
            </c:ext>
          </c:extLst>
        </c:ser>
        <c:ser>
          <c:idx val="2"/>
          <c:order val="2"/>
          <c:tx>
            <c:strRef>
              <c:f>'stack diagram'!$E$4</c:f>
              <c:strCache>
                <c:ptCount val="1"/>
                <c:pt idx="0">
                  <c:v>Rise(Mobile)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diagram'!$E$5:$E$12</c:f>
              <c:numCache>
                <c:formatCode>General</c:formatCode>
                <c:ptCount val="8"/>
                <c:pt idx="1">
                  <c:v>1700</c:v>
                </c:pt>
                <c:pt idx="2">
                  <c:v>1400</c:v>
                </c:pt>
                <c:pt idx="3">
                  <c:v>1000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6-4EEC-BA09-263226D6C493}"/>
            </c:ext>
          </c:extLst>
        </c:ser>
        <c:ser>
          <c:idx val="3"/>
          <c:order val="3"/>
          <c:tx>
            <c:strRef>
              <c:f>'stack diagram'!$F$4</c:f>
              <c:strCache>
                <c:ptCount val="1"/>
                <c:pt idx="0">
                  <c:v>Fall(PC)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diagram'!$F$5:$F$12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1300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6-4EEC-BA09-263226D6C493}"/>
            </c:ext>
          </c:extLst>
        </c:ser>
        <c:ser>
          <c:idx val="4"/>
          <c:order val="4"/>
          <c:tx>
            <c:strRef>
              <c:f>'stack diagram'!$G$4</c:f>
              <c:strCache>
                <c:ptCount val="1"/>
                <c:pt idx="0">
                  <c:v>Rise(PC)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diagram'!$G$5:$G$12</c:f>
              <c:numCache>
                <c:formatCode>General</c:formatCode>
                <c:ptCount val="8"/>
                <c:pt idx="1">
                  <c:v>800</c:v>
                </c:pt>
                <c:pt idx="2">
                  <c:v>2400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6-4EEC-BA09-263226D6C4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85807903"/>
        <c:axId val="785803103"/>
      </c:barChart>
      <c:catAx>
        <c:axId val="78580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03103"/>
        <c:crosses val="autoZero"/>
        <c:auto val="1"/>
        <c:lblAlgn val="ctr"/>
        <c:lblOffset val="100"/>
        <c:noMultiLvlLbl val="0"/>
      </c:catAx>
      <c:valAx>
        <c:axId val="78580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80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Stacked Waterfall Chart of ABC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 diagram'!$C$4</c:f>
              <c:strCache>
                <c:ptCount val="1"/>
                <c:pt idx="0">
                  <c:v>Base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diagram'!$C$5:$C$12</c:f>
              <c:numCache>
                <c:formatCode>General</c:formatCode>
                <c:ptCount val="8"/>
                <c:pt idx="0">
                  <c:v>10000</c:v>
                </c:pt>
                <c:pt idx="1">
                  <c:v>10000</c:v>
                </c:pt>
                <c:pt idx="2">
                  <c:v>12500</c:v>
                </c:pt>
                <c:pt idx="3">
                  <c:v>16300</c:v>
                </c:pt>
                <c:pt idx="4">
                  <c:v>16000</c:v>
                </c:pt>
                <c:pt idx="5">
                  <c:v>14500</c:v>
                </c:pt>
                <c:pt idx="6">
                  <c:v>15100</c:v>
                </c:pt>
                <c:pt idx="7">
                  <c:v>16300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5-4E7B-B9AF-F50D43D46D08}"/>
            </c:ext>
          </c:extLst>
        </c:ser>
        <c:ser>
          <c:idx val="1"/>
          <c:order val="1"/>
          <c:tx>
            <c:strRef>
              <c:f>'stack diagram'!$D$4</c:f>
              <c:strCache>
                <c:ptCount val="1"/>
                <c:pt idx="0">
                  <c:v>Fall(Mobile)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diagram'!$D$5:$D$12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700</c:v>
                </c:pt>
                <c:pt idx="5">
                  <c:v>400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5-4E7B-B9AF-F50D43D46D08}"/>
            </c:ext>
          </c:extLst>
        </c:ser>
        <c:ser>
          <c:idx val="2"/>
          <c:order val="2"/>
          <c:tx>
            <c:strRef>
              <c:f>'stack diagram'!$E$4</c:f>
              <c:strCache>
                <c:ptCount val="1"/>
                <c:pt idx="0">
                  <c:v>Rise(Mobile)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diagram'!$E$5:$E$12</c:f>
              <c:numCache>
                <c:formatCode>General</c:formatCode>
                <c:ptCount val="8"/>
                <c:pt idx="1">
                  <c:v>1700</c:v>
                </c:pt>
                <c:pt idx="2">
                  <c:v>1400</c:v>
                </c:pt>
                <c:pt idx="3">
                  <c:v>1000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5-4E7B-B9AF-F50D43D46D08}"/>
            </c:ext>
          </c:extLst>
        </c:ser>
        <c:ser>
          <c:idx val="3"/>
          <c:order val="3"/>
          <c:tx>
            <c:strRef>
              <c:f>'stack diagram'!$F$4</c:f>
              <c:strCache>
                <c:ptCount val="1"/>
                <c:pt idx="0">
                  <c:v>Fall(PC)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diagram'!$F$5:$F$12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1300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5-4E7B-B9AF-F50D43D46D08}"/>
            </c:ext>
          </c:extLst>
        </c:ser>
        <c:ser>
          <c:idx val="4"/>
          <c:order val="4"/>
          <c:tx>
            <c:strRef>
              <c:f>'stack diagram'!$G$4</c:f>
              <c:strCache>
                <c:ptCount val="1"/>
                <c:pt idx="0">
                  <c:v>Rise(PC)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diagram'!$G$5:$G$12</c:f>
              <c:numCache>
                <c:formatCode>General</c:formatCode>
                <c:ptCount val="8"/>
                <c:pt idx="1">
                  <c:v>800</c:v>
                </c:pt>
                <c:pt idx="2">
                  <c:v>2400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75-4E7B-B9AF-F50D43D46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197599"/>
        <c:axId val="1206187039"/>
      </c:barChart>
      <c:catAx>
        <c:axId val="120619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187039"/>
        <c:crosses val="autoZero"/>
        <c:auto val="1"/>
        <c:lblAlgn val="ctr"/>
        <c:lblOffset val="100"/>
        <c:noMultiLvlLbl val="0"/>
      </c:catAx>
      <c:valAx>
        <c:axId val="120618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19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>
                <a:effectLst/>
              </a:rPr>
              <a:t>Formatting Stacked Waterfall Chart </a:t>
            </a:r>
            <a:endParaRPr lang="en-US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'stack diagram'!$C$4</c:f>
              <c:strCache>
                <c:ptCount val="1"/>
                <c:pt idx="0">
                  <c:v>Base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diagram'!$C$5:$C$12</c:f>
              <c:numCache>
                <c:formatCode>General</c:formatCode>
                <c:ptCount val="8"/>
                <c:pt idx="0">
                  <c:v>10000</c:v>
                </c:pt>
                <c:pt idx="1">
                  <c:v>10000</c:v>
                </c:pt>
                <c:pt idx="2">
                  <c:v>12500</c:v>
                </c:pt>
                <c:pt idx="3">
                  <c:v>16300</c:v>
                </c:pt>
                <c:pt idx="4">
                  <c:v>16000</c:v>
                </c:pt>
                <c:pt idx="5">
                  <c:v>14500</c:v>
                </c:pt>
                <c:pt idx="6">
                  <c:v>15100</c:v>
                </c:pt>
                <c:pt idx="7">
                  <c:v>16300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1-4096-BA34-CE56622AF1F3}"/>
            </c:ext>
          </c:extLst>
        </c:ser>
        <c:ser>
          <c:idx val="1"/>
          <c:order val="1"/>
          <c:tx>
            <c:strRef>
              <c:f>'stack diagram'!$D$4</c:f>
              <c:strCache>
                <c:ptCount val="1"/>
                <c:pt idx="0">
                  <c:v>Fall(Mobile)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diagram'!$D$5:$D$12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700</c:v>
                </c:pt>
                <c:pt idx="5">
                  <c:v>400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1-4096-BA34-CE56622AF1F3}"/>
            </c:ext>
          </c:extLst>
        </c:ser>
        <c:ser>
          <c:idx val="2"/>
          <c:order val="2"/>
          <c:tx>
            <c:strRef>
              <c:f>'stack diagram'!$E$4</c:f>
              <c:strCache>
                <c:ptCount val="1"/>
                <c:pt idx="0">
                  <c:v>Rise(Mobile)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diagram'!$E$5:$E$12</c:f>
              <c:numCache>
                <c:formatCode>General</c:formatCode>
                <c:ptCount val="8"/>
                <c:pt idx="1">
                  <c:v>1700</c:v>
                </c:pt>
                <c:pt idx="2">
                  <c:v>1400</c:v>
                </c:pt>
                <c:pt idx="3">
                  <c:v>1000</c:v>
                </c:pt>
                <c:pt idx="4">
                  <c:v>0</c:v>
                </c:pt>
                <c:pt idx="5">
                  <c:v>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1-4096-BA34-CE56622AF1F3}"/>
            </c:ext>
          </c:extLst>
        </c:ser>
        <c:ser>
          <c:idx val="3"/>
          <c:order val="3"/>
          <c:tx>
            <c:strRef>
              <c:f>'stack diagram'!$F$4</c:f>
              <c:strCache>
                <c:ptCount val="1"/>
                <c:pt idx="0">
                  <c:v>Fall(PC)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diagram'!$F$5:$F$12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1300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31-4096-BA34-CE56622AF1F3}"/>
            </c:ext>
          </c:extLst>
        </c:ser>
        <c:ser>
          <c:idx val="4"/>
          <c:order val="4"/>
          <c:tx>
            <c:strRef>
              <c:f>'stack diagram'!$G$4</c:f>
              <c:strCache>
                <c:ptCount val="1"/>
                <c:pt idx="0">
                  <c:v>Rise(PC)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'stack diagram'!$B$5:$B$12</c:f>
              <c:strCache>
                <c:ptCount val="8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End</c:v>
                </c:pt>
              </c:strCache>
            </c:strRef>
          </c:cat>
          <c:val>
            <c:numRef>
              <c:f>'stack diagram'!$G$5:$G$12</c:f>
              <c:numCache>
                <c:formatCode>General</c:formatCode>
                <c:ptCount val="8"/>
                <c:pt idx="1">
                  <c:v>800</c:v>
                </c:pt>
                <c:pt idx="2">
                  <c:v>2400</c:v>
                </c:pt>
                <c:pt idx="3">
                  <c:v>0</c:v>
                </c:pt>
                <c:pt idx="4">
                  <c:v>0</c:v>
                </c:pt>
                <c:pt idx="5">
                  <c:v>1000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31-4096-BA34-CE56622A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707744"/>
        <c:axId val="685018864"/>
      </c:barChart>
      <c:catAx>
        <c:axId val="11227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018864"/>
        <c:crosses val="autoZero"/>
        <c:auto val="1"/>
        <c:lblAlgn val="ctr"/>
        <c:lblOffset val="100"/>
        <c:noMultiLvlLbl val="0"/>
      </c:catAx>
      <c:valAx>
        <c:axId val="68501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70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30478</xdr:colOff>
      <xdr:row>12</xdr:row>
      <xdr:rowOff>123825</xdr:rowOff>
    </xdr:from>
    <xdr:to>
      <xdr:col>8</xdr:col>
      <xdr:colOff>76200</xdr:colOff>
      <xdr:row>28</xdr:row>
      <xdr:rowOff>65314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555A22-55AB-4116-A01C-2650ADAF5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0</xdr:row>
      <xdr:rowOff>219075</xdr:rowOff>
    </xdr:from>
    <xdr:to>
      <xdr:col>16</xdr:col>
      <xdr:colOff>571500</xdr:colOff>
      <xdr:row>19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834A75-DB7B-BD49-B3E0-FC112741A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154305</xdr:colOff>
      <xdr:row>3</xdr:row>
      <xdr:rowOff>200025</xdr:rowOff>
    </xdr:from>
    <xdr:to>
      <xdr:col>27</xdr:col>
      <xdr:colOff>47625</xdr:colOff>
      <xdr:row>25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787011-C681-8DA9-D705-4E560DC3F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257174</xdr:colOff>
      <xdr:row>3</xdr:row>
      <xdr:rowOff>195262</xdr:rowOff>
    </xdr:from>
    <xdr:to>
      <xdr:col>17</xdr:col>
      <xdr:colOff>276225</xdr:colOff>
      <xdr:row>22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BD33DF-6C44-D582-FCB8-7D752C576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400049</xdr:colOff>
      <xdr:row>14</xdr:row>
      <xdr:rowOff>90488</xdr:rowOff>
    </xdr:from>
    <xdr:to>
      <xdr:col>7</xdr:col>
      <xdr:colOff>647699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7521FC-3B58-6F1D-1393-8105A557D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2F64-4662-4BD4-BDE4-B5579B238BC3}">
  <dimension ref="B2:H12"/>
  <sheetViews>
    <sheetView showGridLines="0" zoomScale="70" zoomScaleNormal="70" workbookViewId="0">
      <selection activeCell="O30" sqref="O30"/>
    </sheetView>
  </sheetViews>
  <sheetFormatPr defaultRowHeight="19.95" customHeight="1" x14ac:dyDescent="0.3"/>
  <cols>
    <col min="1" max="1" width="4.109375" style="1" customWidth="1"/>
    <col min="2" max="2" width="12.6640625" style="1" bestFit="1" customWidth="1"/>
    <col min="3" max="3" width="8.88671875" style="1"/>
    <col min="4" max="4" width="13.33203125" style="1" customWidth="1"/>
    <col min="5" max="5" width="13.6640625" style="1" customWidth="1"/>
    <col min="6" max="6" width="8.6640625" style="1" customWidth="1"/>
    <col min="7" max="7" width="10.6640625" style="1" customWidth="1"/>
    <col min="8" max="8" width="11.6640625" style="1" customWidth="1"/>
    <col min="9" max="16384" width="8.88671875" style="1"/>
  </cols>
  <sheetData>
    <row r="2" spans="2:8" ht="19.95" customHeight="1" thickBot="1" x14ac:dyDescent="0.35">
      <c r="B2" s="10" t="s">
        <v>22</v>
      </c>
      <c r="C2" s="10"/>
      <c r="D2" s="10"/>
      <c r="E2" s="10"/>
      <c r="F2" s="10"/>
      <c r="G2" s="10"/>
      <c r="H2" s="10"/>
    </row>
    <row r="3" spans="2:8" ht="19.95" customHeight="1" thickTop="1" x14ac:dyDescent="0.3"/>
    <row r="4" spans="2:8" ht="19.95" customHeight="1" x14ac:dyDescent="0.3">
      <c r="B4" s="5" t="s">
        <v>0</v>
      </c>
      <c r="C4" s="5" t="s">
        <v>7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10</v>
      </c>
    </row>
    <row r="5" spans="2:8" ht="19.95" customHeight="1" x14ac:dyDescent="0.3">
      <c r="B5" s="3" t="s">
        <v>15</v>
      </c>
      <c r="C5" s="4">
        <v>10000</v>
      </c>
      <c r="D5" s="3"/>
      <c r="E5" s="3"/>
      <c r="F5" s="3"/>
      <c r="G5" s="3"/>
      <c r="H5" s="4">
        <v>0</v>
      </c>
    </row>
    <row r="6" spans="2:8" ht="19.95" customHeight="1" x14ac:dyDescent="0.3">
      <c r="B6" s="2" t="s">
        <v>1</v>
      </c>
      <c r="C6" s="2">
        <f>C5+H5</f>
        <v>10000</v>
      </c>
      <c r="D6" s="2">
        <v>0</v>
      </c>
      <c r="E6" s="2">
        <v>1700</v>
      </c>
      <c r="F6" s="2">
        <v>0</v>
      </c>
      <c r="G6" s="2">
        <v>800</v>
      </c>
      <c r="H6" s="2">
        <f>E6+G6-D6-F6</f>
        <v>2500</v>
      </c>
    </row>
    <row r="7" spans="2:8" ht="19.95" customHeight="1" x14ac:dyDescent="0.3">
      <c r="B7" s="2" t="s">
        <v>2</v>
      </c>
      <c r="C7" s="2">
        <f>C6+H6</f>
        <v>12500</v>
      </c>
      <c r="D7" s="2">
        <v>0</v>
      </c>
      <c r="E7" s="2">
        <v>1400</v>
      </c>
      <c r="F7" s="2">
        <v>0</v>
      </c>
      <c r="G7" s="2">
        <v>2400</v>
      </c>
      <c r="H7" s="2">
        <f t="shared" ref="H7:H11" si="0">E7+G7-D7-F7</f>
        <v>3800</v>
      </c>
    </row>
    <row r="8" spans="2:8" ht="19.95" customHeight="1" x14ac:dyDescent="0.3">
      <c r="B8" s="2" t="s">
        <v>3</v>
      </c>
      <c r="C8" s="2">
        <f t="shared" ref="C8:C12" si="1">C7+H7</f>
        <v>16300</v>
      </c>
      <c r="D8" s="2">
        <v>0</v>
      </c>
      <c r="E8" s="2">
        <v>1000</v>
      </c>
      <c r="F8" s="2">
        <v>1300</v>
      </c>
      <c r="G8" s="2">
        <v>0</v>
      </c>
      <c r="H8" s="2">
        <f t="shared" si="0"/>
        <v>-300</v>
      </c>
    </row>
    <row r="9" spans="2:8" ht="19.95" customHeight="1" x14ac:dyDescent="0.3">
      <c r="B9" s="2" t="s">
        <v>4</v>
      </c>
      <c r="C9" s="2">
        <f t="shared" si="1"/>
        <v>16000</v>
      </c>
      <c r="D9" s="2">
        <v>700</v>
      </c>
      <c r="E9" s="2">
        <v>0</v>
      </c>
      <c r="F9" s="2">
        <v>800</v>
      </c>
      <c r="G9" s="2">
        <v>0</v>
      </c>
      <c r="H9" s="2">
        <f t="shared" si="0"/>
        <v>-1500</v>
      </c>
    </row>
    <row r="10" spans="2:8" ht="19.95" customHeight="1" x14ac:dyDescent="0.3">
      <c r="B10" s="2" t="s">
        <v>5</v>
      </c>
      <c r="C10" s="2">
        <f t="shared" si="1"/>
        <v>14500</v>
      </c>
      <c r="D10" s="2">
        <v>400</v>
      </c>
      <c r="E10" s="2">
        <v>0</v>
      </c>
      <c r="F10" s="2">
        <v>0</v>
      </c>
      <c r="G10" s="2">
        <v>1000</v>
      </c>
      <c r="H10" s="2">
        <f t="shared" si="0"/>
        <v>600</v>
      </c>
    </row>
    <row r="11" spans="2:8" ht="19.95" customHeight="1" x14ac:dyDescent="0.3">
      <c r="B11" s="2" t="s">
        <v>6</v>
      </c>
      <c r="C11" s="2">
        <f t="shared" si="1"/>
        <v>15100</v>
      </c>
      <c r="D11" s="2">
        <v>0</v>
      </c>
      <c r="E11" s="2">
        <v>500</v>
      </c>
      <c r="F11" s="2">
        <v>0</v>
      </c>
      <c r="G11" s="2">
        <v>700</v>
      </c>
      <c r="H11" s="2">
        <f t="shared" si="0"/>
        <v>1200</v>
      </c>
    </row>
    <row r="12" spans="2:8" ht="19.95" customHeight="1" x14ac:dyDescent="0.3">
      <c r="B12" s="3" t="s">
        <v>16</v>
      </c>
      <c r="C12" s="2">
        <f t="shared" si="1"/>
        <v>16300</v>
      </c>
      <c r="D12" s="2"/>
      <c r="E12" s="2"/>
      <c r="F12" s="2"/>
      <c r="G12" s="2"/>
      <c r="H12" s="2"/>
    </row>
  </sheetData>
  <mergeCells count="1">
    <mergeCell ref="B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C69C-B189-4465-9306-6D17E31E4BC9}">
  <dimension ref="B2:F12"/>
  <sheetViews>
    <sheetView showGridLines="0" tabSelected="1" zoomScale="80" zoomScaleNormal="80" workbookViewId="0">
      <selection activeCell="I21" sqref="I21"/>
    </sheetView>
  </sheetViews>
  <sheetFormatPr defaultRowHeight="19.95" customHeight="1" x14ac:dyDescent="0.3"/>
  <cols>
    <col min="1" max="1" width="4.109375" style="1" customWidth="1"/>
    <col min="2" max="5" width="14.33203125" style="1" customWidth="1"/>
    <col min="6" max="6" width="18.33203125" style="1" customWidth="1"/>
    <col min="7" max="16384" width="8.88671875" style="1"/>
  </cols>
  <sheetData>
    <row r="2" spans="2:6" ht="19.95" customHeight="1" thickBot="1" x14ac:dyDescent="0.35">
      <c r="B2" s="10" t="s">
        <v>23</v>
      </c>
      <c r="C2" s="10"/>
      <c r="D2" s="10"/>
      <c r="E2" s="10"/>
      <c r="F2" s="10"/>
    </row>
    <row r="3" spans="2:6" ht="19.95" customHeight="1" thickTop="1" x14ac:dyDescent="0.3"/>
    <row r="4" spans="2:6" ht="19.95" customHeight="1" x14ac:dyDescent="0.3">
      <c r="B4" s="5" t="s">
        <v>0</v>
      </c>
      <c r="C4" s="5"/>
      <c r="D4" s="5" t="s">
        <v>9</v>
      </c>
      <c r="E4" s="5" t="s">
        <v>8</v>
      </c>
      <c r="F4" s="5" t="s">
        <v>17</v>
      </c>
    </row>
    <row r="5" spans="2:6" ht="19.95" customHeight="1" x14ac:dyDescent="0.3">
      <c r="B5" s="8" t="s">
        <v>15</v>
      </c>
      <c r="C5" s="9">
        <v>50000</v>
      </c>
      <c r="D5" s="9"/>
      <c r="E5" s="9"/>
      <c r="F5" s="9"/>
    </row>
    <row r="6" spans="2:6" ht="19.95" customHeight="1" x14ac:dyDescent="0.3">
      <c r="B6" s="2" t="s">
        <v>1</v>
      </c>
      <c r="C6" s="2">
        <f>C5+F5</f>
        <v>50000</v>
      </c>
      <c r="D6" s="2">
        <f>IF(F6&gt;0,F6,0)</f>
        <v>5000</v>
      </c>
      <c r="E6" s="2">
        <f>IF(F6&lt;0,-F6,0)</f>
        <v>0</v>
      </c>
      <c r="F6" s="2">
        <v>5000</v>
      </c>
    </row>
    <row r="7" spans="2:6" ht="19.95" customHeight="1" x14ac:dyDescent="0.3">
      <c r="B7" s="2" t="s">
        <v>2</v>
      </c>
      <c r="C7" s="2">
        <f t="shared" ref="C7:C12" si="0">C6+F6</f>
        <v>55000</v>
      </c>
      <c r="D7" s="2">
        <f t="shared" ref="D7:D11" si="1">IF(F7&gt;0,F7,0)</f>
        <v>3000</v>
      </c>
      <c r="E7" s="2">
        <f t="shared" ref="E7:E11" si="2">IF(F7&lt;0,-F7,0)</f>
        <v>0</v>
      </c>
      <c r="F7" s="2">
        <v>3000</v>
      </c>
    </row>
    <row r="8" spans="2:6" ht="19.95" customHeight="1" x14ac:dyDescent="0.3">
      <c r="B8" s="2" t="s">
        <v>3</v>
      </c>
      <c r="C8" s="2">
        <f t="shared" si="0"/>
        <v>58000</v>
      </c>
      <c r="D8" s="2">
        <f t="shared" si="1"/>
        <v>7000</v>
      </c>
      <c r="E8" s="2">
        <f t="shared" si="2"/>
        <v>0</v>
      </c>
      <c r="F8" s="2">
        <v>7000</v>
      </c>
    </row>
    <row r="9" spans="2:6" ht="19.95" customHeight="1" x14ac:dyDescent="0.3">
      <c r="B9" s="2" t="s">
        <v>4</v>
      </c>
      <c r="C9" s="2">
        <f t="shared" si="0"/>
        <v>65000</v>
      </c>
      <c r="D9" s="2">
        <f t="shared" si="1"/>
        <v>0</v>
      </c>
      <c r="E9" s="2">
        <f t="shared" si="2"/>
        <v>2000</v>
      </c>
      <c r="F9" s="2">
        <v>-2000</v>
      </c>
    </row>
    <row r="10" spans="2:6" ht="19.95" customHeight="1" x14ac:dyDescent="0.3">
      <c r="B10" s="2" t="s">
        <v>5</v>
      </c>
      <c r="C10" s="2">
        <f t="shared" si="0"/>
        <v>63000</v>
      </c>
      <c r="D10" s="2">
        <f t="shared" si="1"/>
        <v>4000</v>
      </c>
      <c r="E10" s="2">
        <f t="shared" si="2"/>
        <v>0</v>
      </c>
      <c r="F10" s="2">
        <v>4000</v>
      </c>
    </row>
    <row r="11" spans="2:6" ht="19.95" customHeight="1" x14ac:dyDescent="0.3">
      <c r="B11" s="2" t="s">
        <v>6</v>
      </c>
      <c r="C11" s="2">
        <f t="shared" si="0"/>
        <v>67000</v>
      </c>
      <c r="D11" s="2">
        <f t="shared" si="1"/>
        <v>0</v>
      </c>
      <c r="E11" s="2">
        <f t="shared" si="2"/>
        <v>3500</v>
      </c>
      <c r="F11" s="2">
        <v>-3500</v>
      </c>
    </row>
    <row r="12" spans="2:6" ht="19.95" customHeight="1" x14ac:dyDescent="0.3">
      <c r="B12" s="3" t="s">
        <v>16</v>
      </c>
      <c r="C12" s="6">
        <f t="shared" si="0"/>
        <v>63500</v>
      </c>
      <c r="D12" s="6"/>
      <c r="E12" s="6"/>
      <c r="F12" s="6"/>
    </row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F1F5F-EF7E-407B-819F-E214716FD878}">
  <dimension ref="B2:K24"/>
  <sheetViews>
    <sheetView showGridLines="0" zoomScale="80" zoomScaleNormal="80" workbookViewId="0">
      <selection activeCell="P13" sqref="P13"/>
    </sheetView>
  </sheetViews>
  <sheetFormatPr defaultRowHeight="19.95" customHeight="1" x14ac:dyDescent="0.3"/>
  <cols>
    <col min="1" max="1" width="4.109375" style="1" customWidth="1"/>
    <col min="2" max="2" width="12.6640625" style="1" bestFit="1" customWidth="1"/>
    <col min="3" max="3" width="12.6640625" style="1" customWidth="1"/>
    <col min="4" max="4" width="13.33203125" style="1" customWidth="1"/>
    <col min="5" max="5" width="13.6640625" style="1" customWidth="1"/>
    <col min="6" max="6" width="8.6640625" style="1" customWidth="1"/>
    <col min="7" max="7" width="10.6640625" style="1" customWidth="1"/>
    <col min="8" max="8" width="11.6640625" style="1" customWidth="1"/>
    <col min="9" max="16384" width="8.88671875" style="1"/>
  </cols>
  <sheetData>
    <row r="2" spans="2:8" ht="19.95" customHeight="1" thickBot="1" x14ac:dyDescent="0.35">
      <c r="B2" s="10" t="s">
        <v>19</v>
      </c>
      <c r="C2" s="10"/>
      <c r="D2" s="10"/>
      <c r="E2" s="10"/>
      <c r="F2" s="10"/>
      <c r="G2" s="10"/>
      <c r="H2" s="10"/>
    </row>
    <row r="3" spans="2:8" ht="19.95" customHeight="1" thickTop="1" x14ac:dyDescent="0.3"/>
    <row r="4" spans="2:8" ht="19.95" customHeight="1" x14ac:dyDescent="0.3">
      <c r="B4" s="5" t="s">
        <v>0</v>
      </c>
      <c r="C4" s="5" t="s">
        <v>7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10</v>
      </c>
    </row>
    <row r="5" spans="2:8" ht="19.95" customHeight="1" x14ac:dyDescent="0.3">
      <c r="B5" s="3" t="s">
        <v>15</v>
      </c>
      <c r="C5" s="4">
        <v>10000</v>
      </c>
      <c r="D5" s="4"/>
      <c r="E5" s="3"/>
      <c r="F5" s="3"/>
      <c r="G5" s="3"/>
      <c r="H5" s="4">
        <v>0</v>
      </c>
    </row>
    <row r="6" spans="2:8" ht="19.95" customHeight="1" x14ac:dyDescent="0.3">
      <c r="B6" s="2" t="s">
        <v>1</v>
      </c>
      <c r="C6" s="2">
        <f t="shared" ref="C6:C11" si="0">C5+H5</f>
        <v>10000</v>
      </c>
      <c r="D6" s="2">
        <v>0</v>
      </c>
      <c r="E6" s="2">
        <v>1700</v>
      </c>
      <c r="F6" s="2">
        <v>0</v>
      </c>
      <c r="G6" s="2">
        <v>800</v>
      </c>
      <c r="H6" s="2">
        <f t="shared" ref="H6:H11" si="1">E6+G6-D6-F6</f>
        <v>2500</v>
      </c>
    </row>
    <row r="7" spans="2:8" ht="19.95" customHeight="1" x14ac:dyDescent="0.3">
      <c r="B7" s="2" t="s">
        <v>2</v>
      </c>
      <c r="C7" s="2">
        <f t="shared" si="0"/>
        <v>12500</v>
      </c>
      <c r="D7" s="2">
        <v>0</v>
      </c>
      <c r="E7" s="2">
        <v>1400</v>
      </c>
      <c r="F7" s="2">
        <v>0</v>
      </c>
      <c r="G7" s="2">
        <v>2400</v>
      </c>
      <c r="H7" s="2">
        <f t="shared" si="1"/>
        <v>3800</v>
      </c>
    </row>
    <row r="8" spans="2:8" ht="19.95" customHeight="1" x14ac:dyDescent="0.3">
      <c r="B8" s="2" t="s">
        <v>3</v>
      </c>
      <c r="C8" s="2">
        <f t="shared" si="0"/>
        <v>16300</v>
      </c>
      <c r="D8" s="2">
        <v>0</v>
      </c>
      <c r="E8" s="2">
        <v>1000</v>
      </c>
      <c r="F8" s="2">
        <v>1300</v>
      </c>
      <c r="G8" s="2">
        <v>0</v>
      </c>
      <c r="H8" s="2">
        <f t="shared" si="1"/>
        <v>-300</v>
      </c>
    </row>
    <row r="9" spans="2:8" ht="19.95" customHeight="1" x14ac:dyDescent="0.3">
      <c r="B9" s="2" t="s">
        <v>4</v>
      </c>
      <c r="C9" s="2">
        <f t="shared" si="0"/>
        <v>16000</v>
      </c>
      <c r="D9" s="2">
        <v>700</v>
      </c>
      <c r="E9" s="2">
        <v>0</v>
      </c>
      <c r="F9" s="2">
        <v>800</v>
      </c>
      <c r="G9" s="2">
        <v>0</v>
      </c>
      <c r="H9" s="2">
        <f t="shared" si="1"/>
        <v>-1500</v>
      </c>
    </row>
    <row r="10" spans="2:8" ht="19.95" customHeight="1" x14ac:dyDescent="0.3">
      <c r="B10" s="2" t="s">
        <v>5</v>
      </c>
      <c r="C10" s="2">
        <f t="shared" si="0"/>
        <v>14500</v>
      </c>
      <c r="D10" s="2">
        <v>400</v>
      </c>
      <c r="E10" s="2">
        <v>0</v>
      </c>
      <c r="F10" s="2">
        <v>0</v>
      </c>
      <c r="G10" s="2">
        <v>1000</v>
      </c>
      <c r="H10" s="2">
        <f t="shared" si="1"/>
        <v>600</v>
      </c>
    </row>
    <row r="11" spans="2:8" ht="19.95" customHeight="1" x14ac:dyDescent="0.3">
      <c r="B11" s="2" t="s">
        <v>6</v>
      </c>
      <c r="C11" s="2">
        <f t="shared" si="0"/>
        <v>15100</v>
      </c>
      <c r="D11" s="2">
        <v>0</v>
      </c>
      <c r="E11" s="2">
        <v>500</v>
      </c>
      <c r="F11" s="2">
        <v>0</v>
      </c>
      <c r="G11" s="2">
        <v>700</v>
      </c>
      <c r="H11" s="2">
        <f t="shared" si="1"/>
        <v>1200</v>
      </c>
    </row>
    <row r="12" spans="2:8" ht="19.95" customHeight="1" x14ac:dyDescent="0.3">
      <c r="B12" s="3" t="s">
        <v>16</v>
      </c>
      <c r="C12" s="2">
        <f t="shared" ref="C12" si="2">C11+H11</f>
        <v>16300</v>
      </c>
      <c r="D12" s="2"/>
      <c r="E12" s="2"/>
      <c r="F12" s="2"/>
      <c r="G12" s="2"/>
      <c r="H12" s="2"/>
    </row>
    <row r="18" spans="3:11" ht="19.95" customHeight="1" x14ac:dyDescent="0.3">
      <c r="C18"/>
      <c r="D18"/>
      <c r="E18"/>
      <c r="F18"/>
      <c r="G18"/>
      <c r="H18"/>
      <c r="I18"/>
      <c r="J18"/>
      <c r="K18"/>
    </row>
    <row r="19" spans="3:11" ht="19.95" customHeight="1" x14ac:dyDescent="0.3">
      <c r="C19"/>
      <c r="D19"/>
      <c r="E19"/>
      <c r="F19"/>
      <c r="G19"/>
      <c r="H19"/>
      <c r="I19"/>
      <c r="J19"/>
      <c r="K19"/>
    </row>
    <row r="20" spans="3:11" ht="19.95" customHeight="1" x14ac:dyDescent="0.3">
      <c r="C20"/>
      <c r="D20"/>
      <c r="E20"/>
      <c r="F20"/>
      <c r="G20"/>
      <c r="H20"/>
      <c r="I20"/>
      <c r="J20"/>
      <c r="K20"/>
    </row>
    <row r="21" spans="3:11" ht="19.95" customHeight="1" x14ac:dyDescent="0.3">
      <c r="C21"/>
      <c r="D21"/>
      <c r="E21"/>
      <c r="F21"/>
      <c r="G21"/>
      <c r="H21"/>
      <c r="I21"/>
      <c r="J21"/>
      <c r="K21"/>
    </row>
    <row r="22" spans="3:11" ht="19.95" customHeight="1" x14ac:dyDescent="0.3">
      <c r="C22"/>
      <c r="D22"/>
      <c r="E22"/>
      <c r="F22"/>
      <c r="G22"/>
      <c r="H22"/>
      <c r="I22"/>
      <c r="J22"/>
      <c r="K22"/>
    </row>
    <row r="23" spans="3:11" ht="19.95" customHeight="1" x14ac:dyDescent="0.3">
      <c r="C23"/>
      <c r="D23"/>
      <c r="E23"/>
      <c r="F23"/>
      <c r="G23"/>
      <c r="H23"/>
      <c r="I23"/>
      <c r="J23"/>
      <c r="K23"/>
    </row>
    <row r="24" spans="3:11" ht="19.95" customHeight="1" x14ac:dyDescent="0.3">
      <c r="C24"/>
      <c r="D24"/>
      <c r="E24"/>
      <c r="F24"/>
      <c r="G24"/>
      <c r="H24"/>
      <c r="I24"/>
      <c r="J24"/>
      <c r="K24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5535-1D3F-4EE3-A93F-DE0E4768CBFA}">
  <dimension ref="B2:V24"/>
  <sheetViews>
    <sheetView showGridLines="0" zoomScale="80" zoomScaleNormal="80" workbookViewId="0">
      <selection activeCell="S19" sqref="S19"/>
    </sheetView>
  </sheetViews>
  <sheetFormatPr defaultRowHeight="19.95" customHeight="1" x14ac:dyDescent="0.3"/>
  <cols>
    <col min="1" max="1" width="4.109375" style="1" customWidth="1"/>
    <col min="2" max="2" width="12.6640625" style="1" bestFit="1" customWidth="1"/>
    <col min="3" max="3" width="12.6640625" style="1" customWidth="1"/>
    <col min="4" max="4" width="13.33203125" style="1" customWidth="1"/>
    <col min="5" max="5" width="13.6640625" style="1" customWidth="1"/>
    <col min="6" max="6" width="8.6640625" style="1" customWidth="1"/>
    <col min="7" max="7" width="10.6640625" style="1" customWidth="1"/>
    <col min="8" max="8" width="11.6640625" style="1" customWidth="1"/>
    <col min="9" max="16384" width="8.88671875" style="1"/>
  </cols>
  <sheetData>
    <row r="2" spans="2:22" ht="19.95" customHeight="1" thickBot="1" x14ac:dyDescent="0.35">
      <c r="B2" s="10" t="s">
        <v>20</v>
      </c>
      <c r="C2" s="10"/>
      <c r="D2" s="10"/>
      <c r="E2" s="10"/>
      <c r="F2" s="10"/>
      <c r="G2" s="10"/>
      <c r="H2" s="10"/>
    </row>
    <row r="3" spans="2:22" ht="19.95" customHeight="1" thickTop="1" x14ac:dyDescent="0.3"/>
    <row r="4" spans="2:22" ht="19.95" customHeight="1" x14ac:dyDescent="0.3">
      <c r="B4" s="5" t="s">
        <v>0</v>
      </c>
      <c r="C4" s="5" t="s">
        <v>18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10</v>
      </c>
    </row>
    <row r="5" spans="2:22" ht="19.95" customHeight="1" x14ac:dyDescent="0.3">
      <c r="B5" s="3" t="s">
        <v>15</v>
      </c>
      <c r="C5" s="7">
        <v>10000</v>
      </c>
      <c r="D5" s="4"/>
      <c r="E5" s="3"/>
      <c r="F5" s="3"/>
      <c r="G5" s="3"/>
      <c r="H5" s="4">
        <v>0</v>
      </c>
    </row>
    <row r="6" spans="2:22" ht="19.95" customHeight="1" x14ac:dyDescent="0.3">
      <c r="B6" s="2" t="s">
        <v>1</v>
      </c>
      <c r="C6" s="2"/>
      <c r="D6" s="2">
        <v>0</v>
      </c>
      <c r="E6" s="2">
        <v>1700</v>
      </c>
      <c r="F6" s="2">
        <v>0</v>
      </c>
      <c r="G6" s="2">
        <v>800</v>
      </c>
      <c r="H6" s="2">
        <f t="shared" ref="H6:H11" si="0">E6+G6-D6-F6</f>
        <v>2500</v>
      </c>
    </row>
    <row r="7" spans="2:22" ht="19.95" customHeight="1" x14ac:dyDescent="0.3">
      <c r="B7" s="2" t="s">
        <v>2</v>
      </c>
      <c r="C7" s="2"/>
      <c r="D7" s="2">
        <v>0</v>
      </c>
      <c r="E7" s="2">
        <v>1400</v>
      </c>
      <c r="F7" s="2">
        <v>0</v>
      </c>
      <c r="G7" s="2">
        <v>2400</v>
      </c>
      <c r="H7" s="2">
        <f t="shared" si="0"/>
        <v>3800</v>
      </c>
    </row>
    <row r="8" spans="2:22" ht="19.95" customHeight="1" x14ac:dyDescent="0.3">
      <c r="B8" s="2" t="s">
        <v>3</v>
      </c>
      <c r="C8" s="2"/>
      <c r="D8" s="2">
        <v>0</v>
      </c>
      <c r="E8" s="2">
        <v>1000</v>
      </c>
      <c r="F8" s="2">
        <v>1300</v>
      </c>
      <c r="G8" s="2">
        <v>0</v>
      </c>
      <c r="H8" s="2">
        <f t="shared" si="0"/>
        <v>-300</v>
      </c>
    </row>
    <row r="9" spans="2:22" ht="19.95" customHeight="1" x14ac:dyDescent="0.3">
      <c r="B9" s="2" t="s">
        <v>4</v>
      </c>
      <c r="C9" s="2"/>
      <c r="D9" s="2">
        <v>700</v>
      </c>
      <c r="E9" s="2">
        <v>0</v>
      </c>
      <c r="F9" s="2">
        <v>800</v>
      </c>
      <c r="G9" s="2">
        <v>0</v>
      </c>
      <c r="H9" s="2">
        <f t="shared" si="0"/>
        <v>-1500</v>
      </c>
    </row>
    <row r="10" spans="2:22" ht="19.95" customHeight="1" x14ac:dyDescent="0.3">
      <c r="B10" s="2" t="s">
        <v>5</v>
      </c>
      <c r="C10" s="2"/>
      <c r="D10" s="2">
        <v>400</v>
      </c>
      <c r="E10" s="2">
        <v>0</v>
      </c>
      <c r="F10" s="2">
        <v>0</v>
      </c>
      <c r="G10" s="2">
        <v>1000</v>
      </c>
      <c r="H10" s="2">
        <f t="shared" si="0"/>
        <v>600</v>
      </c>
    </row>
    <row r="11" spans="2:22" ht="19.95" customHeight="1" x14ac:dyDescent="0.3">
      <c r="B11" s="2" t="s">
        <v>6</v>
      </c>
      <c r="C11" s="2"/>
      <c r="D11" s="2">
        <v>0</v>
      </c>
      <c r="E11" s="2">
        <v>500</v>
      </c>
      <c r="F11" s="2">
        <v>0</v>
      </c>
      <c r="G11" s="2">
        <v>700</v>
      </c>
      <c r="H11" s="2">
        <f t="shared" si="0"/>
        <v>1200</v>
      </c>
    </row>
    <row r="15" spans="2:22" ht="19.95" customHeight="1" x14ac:dyDescent="0.3">
      <c r="V15"/>
    </row>
    <row r="16" spans="2:22" ht="19.95" customHeight="1" x14ac:dyDescent="0.3">
      <c r="V16"/>
    </row>
    <row r="17" spans="3:22" ht="19.95" customHeight="1" x14ac:dyDescent="0.3">
      <c r="V17"/>
    </row>
    <row r="18" spans="3:22" ht="19.95" customHeight="1" x14ac:dyDescent="0.3">
      <c r="C18"/>
      <c r="D18"/>
      <c r="E18"/>
      <c r="F18"/>
      <c r="G18"/>
      <c r="H18"/>
      <c r="I18"/>
      <c r="J18"/>
      <c r="K18"/>
      <c r="V18"/>
    </row>
    <row r="19" spans="3:22" ht="19.95" customHeight="1" x14ac:dyDescent="0.3">
      <c r="C19"/>
      <c r="D19"/>
      <c r="E19"/>
      <c r="F19"/>
      <c r="G19"/>
      <c r="H19"/>
      <c r="I19"/>
      <c r="J19"/>
      <c r="K19"/>
      <c r="V19"/>
    </row>
    <row r="20" spans="3:22" ht="19.95" customHeight="1" x14ac:dyDescent="0.3">
      <c r="C20"/>
      <c r="D20"/>
      <c r="E20"/>
      <c r="F20"/>
      <c r="G20"/>
      <c r="H20"/>
      <c r="I20"/>
      <c r="J20"/>
      <c r="K20"/>
      <c r="V20"/>
    </row>
    <row r="21" spans="3:22" ht="19.95" customHeight="1" x14ac:dyDescent="0.3">
      <c r="C21"/>
      <c r="D21"/>
      <c r="E21"/>
      <c r="F21"/>
      <c r="G21"/>
      <c r="H21"/>
      <c r="I21"/>
      <c r="J21"/>
      <c r="K21"/>
      <c r="V21"/>
    </row>
    <row r="22" spans="3:22" ht="19.95" customHeight="1" x14ac:dyDescent="0.3">
      <c r="C22"/>
      <c r="D22"/>
      <c r="E22"/>
      <c r="F22"/>
      <c r="G22"/>
      <c r="H22"/>
      <c r="I22"/>
      <c r="J22"/>
      <c r="K22"/>
      <c r="V22"/>
    </row>
    <row r="23" spans="3:22" ht="19.95" customHeight="1" x14ac:dyDescent="0.3">
      <c r="C23"/>
      <c r="D23"/>
      <c r="E23"/>
      <c r="F23"/>
      <c r="G23"/>
      <c r="H23"/>
      <c r="I23"/>
      <c r="J23"/>
      <c r="K23"/>
      <c r="V23"/>
    </row>
    <row r="24" spans="3:22" ht="19.95" customHeight="1" x14ac:dyDescent="0.3">
      <c r="C24"/>
      <c r="D24"/>
      <c r="E24"/>
      <c r="F24"/>
      <c r="G24"/>
      <c r="H24"/>
      <c r="I24"/>
      <c r="J24"/>
      <c r="K24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512E-E76F-4BD7-B1F3-E7A1E310E545}">
  <dimension ref="B2:H12"/>
  <sheetViews>
    <sheetView showGridLines="0" topLeftCell="A4" zoomScale="80" zoomScaleNormal="80" workbookViewId="0">
      <selection activeCell="K24" sqref="K24"/>
    </sheetView>
  </sheetViews>
  <sheetFormatPr defaultRowHeight="19.95" customHeight="1" x14ac:dyDescent="0.3"/>
  <cols>
    <col min="1" max="1" width="4.109375" style="1" customWidth="1"/>
    <col min="2" max="2" width="12.6640625" style="1" bestFit="1" customWidth="1"/>
    <col min="3" max="3" width="12.6640625" style="1" customWidth="1"/>
    <col min="4" max="4" width="13.33203125" style="1" customWidth="1"/>
    <col min="5" max="5" width="13.6640625" style="1" customWidth="1"/>
    <col min="6" max="6" width="8.6640625" style="1" customWidth="1"/>
    <col min="7" max="7" width="10.6640625" style="1" customWidth="1"/>
    <col min="8" max="8" width="11.6640625" style="1" customWidth="1"/>
    <col min="9" max="16384" width="8.88671875" style="1"/>
  </cols>
  <sheetData>
    <row r="2" spans="2:8" ht="19.95" customHeight="1" thickBot="1" x14ac:dyDescent="0.35">
      <c r="B2" s="10" t="s">
        <v>21</v>
      </c>
      <c r="C2" s="10"/>
      <c r="D2" s="10"/>
      <c r="E2" s="10"/>
      <c r="F2" s="10"/>
      <c r="G2" s="10"/>
      <c r="H2" s="10"/>
    </row>
    <row r="3" spans="2:8" ht="19.95" customHeight="1" thickTop="1" x14ac:dyDescent="0.3"/>
    <row r="4" spans="2:8" ht="19.95" customHeight="1" x14ac:dyDescent="0.3">
      <c r="B4" s="5" t="s">
        <v>0</v>
      </c>
      <c r="C4" s="5" t="s">
        <v>7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10</v>
      </c>
    </row>
    <row r="5" spans="2:8" ht="19.95" customHeight="1" x14ac:dyDescent="0.3">
      <c r="B5" s="3" t="s">
        <v>15</v>
      </c>
      <c r="C5" s="4">
        <v>10000</v>
      </c>
      <c r="D5" s="3"/>
      <c r="E5" s="3"/>
      <c r="F5" s="3"/>
      <c r="G5" s="3"/>
      <c r="H5" s="4">
        <v>0</v>
      </c>
    </row>
    <row r="6" spans="2:8" ht="19.95" customHeight="1" x14ac:dyDescent="0.3">
      <c r="B6" s="2" t="s">
        <v>1</v>
      </c>
      <c r="C6" s="2">
        <f>C5+H5</f>
        <v>10000</v>
      </c>
      <c r="D6" s="2">
        <v>0</v>
      </c>
      <c r="E6" s="2">
        <v>1700</v>
      </c>
      <c r="F6" s="2">
        <v>0</v>
      </c>
      <c r="G6" s="2">
        <v>800</v>
      </c>
      <c r="H6" s="2">
        <f>E6+G6-D6-F6</f>
        <v>2500</v>
      </c>
    </row>
    <row r="7" spans="2:8" ht="19.95" customHeight="1" x14ac:dyDescent="0.3">
      <c r="B7" s="2" t="s">
        <v>2</v>
      </c>
      <c r="C7" s="2">
        <f>C6+H6</f>
        <v>12500</v>
      </c>
      <c r="D7" s="2">
        <v>0</v>
      </c>
      <c r="E7" s="2">
        <v>1400</v>
      </c>
      <c r="F7" s="2">
        <v>0</v>
      </c>
      <c r="G7" s="2">
        <v>2400</v>
      </c>
      <c r="H7" s="2">
        <f t="shared" ref="H7:H11" si="0">E7+G7-D7-F7</f>
        <v>3800</v>
      </c>
    </row>
    <row r="8" spans="2:8" ht="19.95" customHeight="1" x14ac:dyDescent="0.3">
      <c r="B8" s="2" t="s">
        <v>3</v>
      </c>
      <c r="C8" s="2">
        <f>C7+H7</f>
        <v>16300</v>
      </c>
      <c r="D8" s="2">
        <v>0</v>
      </c>
      <c r="E8" s="2">
        <v>1000</v>
      </c>
      <c r="F8" s="2">
        <v>1300</v>
      </c>
      <c r="G8" s="2">
        <v>0</v>
      </c>
      <c r="H8" s="2">
        <f t="shared" si="0"/>
        <v>-300</v>
      </c>
    </row>
    <row r="9" spans="2:8" ht="19.95" customHeight="1" x14ac:dyDescent="0.3">
      <c r="B9" s="2" t="s">
        <v>4</v>
      </c>
      <c r="C9" s="2">
        <f>C8+H8</f>
        <v>16000</v>
      </c>
      <c r="D9" s="2">
        <v>700</v>
      </c>
      <c r="E9" s="2">
        <v>0</v>
      </c>
      <c r="F9" s="2">
        <v>800</v>
      </c>
      <c r="G9" s="2">
        <v>0</v>
      </c>
      <c r="H9" s="2">
        <f t="shared" si="0"/>
        <v>-1500</v>
      </c>
    </row>
    <row r="10" spans="2:8" ht="19.95" customHeight="1" x14ac:dyDescent="0.3">
      <c r="B10" s="2" t="s">
        <v>5</v>
      </c>
      <c r="C10" s="2">
        <f>C9+H9</f>
        <v>14500</v>
      </c>
      <c r="D10" s="2">
        <v>400</v>
      </c>
      <c r="E10" s="2">
        <v>0</v>
      </c>
      <c r="F10" s="2">
        <v>0</v>
      </c>
      <c r="G10" s="2">
        <v>1000</v>
      </c>
      <c r="H10" s="2">
        <f t="shared" si="0"/>
        <v>600</v>
      </c>
    </row>
    <row r="11" spans="2:8" ht="19.95" customHeight="1" x14ac:dyDescent="0.3">
      <c r="B11" s="2" t="s">
        <v>6</v>
      </c>
      <c r="C11" s="2">
        <f>C10+H10</f>
        <v>15100</v>
      </c>
      <c r="D11" s="2">
        <v>0</v>
      </c>
      <c r="E11" s="2">
        <v>500</v>
      </c>
      <c r="F11" s="2">
        <v>0</v>
      </c>
      <c r="G11" s="2">
        <v>700</v>
      </c>
      <c r="H11" s="2">
        <f t="shared" si="0"/>
        <v>1200</v>
      </c>
    </row>
    <row r="12" spans="2:8" ht="19.95" customHeight="1" x14ac:dyDescent="0.3">
      <c r="B12" s="3" t="s">
        <v>16</v>
      </c>
      <c r="C12" s="2">
        <f>C11+H11</f>
        <v>16300</v>
      </c>
      <c r="D12" s="2"/>
      <c r="E12" s="2"/>
      <c r="F12" s="2"/>
      <c r="G12" s="2"/>
      <c r="H12" s="2"/>
    </row>
  </sheetData>
  <mergeCells count="1">
    <mergeCell ref="B2:H2"/>
  </mergeCells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What is waterfall</vt:lpstr>
      <vt:lpstr>Base column</vt:lpstr>
      <vt:lpstr>sales flow</vt:lpstr>
      <vt:lpstr>stack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Outlet</dc:creator>
  <cp:lastModifiedBy>mizba abedin</cp:lastModifiedBy>
  <dcterms:created xsi:type="dcterms:W3CDTF">2023-07-24T06:25:34Z</dcterms:created>
  <dcterms:modified xsi:type="dcterms:W3CDTF">2023-07-26T07:16:11Z</dcterms:modified>
</cp:coreProperties>
</file>