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B40D8C2D-8579-4AB6-8784-01A6B8067136}" xr6:coauthVersionLast="47" xr6:coauthVersionMax="47" xr10:uidLastSave="{00000000-0000-0000-0000-000000000000}"/>
  <bookViews>
    <workbookView xWindow="-108" yWindow="-108" windowWidth="23256" windowHeight="12576" xr2:uid="{D44D81F7-FCDA-4E15-87C5-41059A7043E0}"/>
  </bookViews>
  <sheets>
    <sheet name="Overview" sheetId="8" r:id="rId1"/>
    <sheet name="Inserting Bank Statement" sheetId="2" r:id="rId2"/>
    <sheet name="Inserting Transactions Record" sheetId="1" r:id="rId3"/>
    <sheet name="Calculating Bank Balance" sheetId="4" r:id="rId4"/>
    <sheet name="Calculating Book Balance" sheetId="3" r:id="rId5"/>
    <sheet name="Comparing Book &amp; Bank Balance" sheetId="5" r:id="rId6"/>
    <sheet name="Identify Outstandng Transaction" sheetId="6" r:id="rId7"/>
    <sheet name="Identifying Discrepancies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8" l="1"/>
  <c r="D16" i="8"/>
  <c r="D18" i="8" s="1"/>
  <c r="E14" i="8"/>
  <c r="F14" i="8" s="1"/>
  <c r="E13" i="8"/>
  <c r="F13" i="8" s="1"/>
  <c r="E12" i="8"/>
  <c r="F12" i="8" s="1"/>
  <c r="E11" i="8"/>
  <c r="F11" i="8" s="1"/>
  <c r="E10" i="8"/>
  <c r="F10" i="8" s="1"/>
  <c r="E9" i="8"/>
  <c r="F9" i="8" s="1"/>
  <c r="E8" i="8"/>
  <c r="F8" i="8" s="1"/>
  <c r="E7" i="8"/>
  <c r="F7" i="8" s="1"/>
  <c r="E6" i="8"/>
  <c r="F6" i="8" s="1"/>
  <c r="D17" i="7"/>
  <c r="D17" i="6"/>
  <c r="D17" i="5"/>
  <c r="D18" i="7"/>
  <c r="D16" i="7"/>
  <c r="F14" i="7"/>
  <c r="E14" i="7"/>
  <c r="E13" i="7"/>
  <c r="F13" i="7" s="1"/>
  <c r="F12" i="7"/>
  <c r="E12" i="7"/>
  <c r="E11" i="7"/>
  <c r="F11" i="7" s="1"/>
  <c r="F10" i="7"/>
  <c r="E10" i="7"/>
  <c r="E9" i="7"/>
  <c r="F9" i="7" s="1"/>
  <c r="F8" i="7"/>
  <c r="E8" i="7"/>
  <c r="E7" i="7"/>
  <c r="F7" i="7" s="1"/>
  <c r="F6" i="7"/>
  <c r="E6" i="7"/>
  <c r="D16" i="6"/>
  <c r="E14" i="6"/>
  <c r="E13" i="6"/>
  <c r="E12" i="6"/>
  <c r="E11" i="6"/>
  <c r="E10" i="6"/>
  <c r="E9" i="6"/>
  <c r="E8" i="6"/>
  <c r="E7" i="6"/>
  <c r="E6" i="6"/>
  <c r="D16" i="5"/>
  <c r="D18" i="5" s="1"/>
  <c r="D16" i="4"/>
  <c r="D16" i="3"/>
  <c r="F18" i="8" l="1"/>
  <c r="D18" i="6"/>
  <c r="F18" i="7"/>
</calcChain>
</file>

<file path=xl/sharedStrings.xml><?xml version="1.0" encoding="utf-8"?>
<sst xmlns="http://schemas.openxmlformats.org/spreadsheetml/2006/main" count="133" uniqueCount="26">
  <si>
    <t>Date</t>
  </si>
  <si>
    <t>Description</t>
  </si>
  <si>
    <t>Amount</t>
  </si>
  <si>
    <t>Sales Revenue</t>
  </si>
  <si>
    <t>Withdrawal - ATM</t>
  </si>
  <si>
    <t>Bank Service Charge</t>
  </si>
  <si>
    <t>Purchase - Supplies</t>
  </si>
  <si>
    <t>Utilities Payment</t>
  </si>
  <si>
    <t>Purchase - Equipment</t>
  </si>
  <si>
    <t>Deposit - Customer</t>
  </si>
  <si>
    <t>Book Balance</t>
  </si>
  <si>
    <t>Bank Balance</t>
  </si>
  <si>
    <t>Bank Statement for July 2023</t>
  </si>
  <si>
    <t>Transactions Statement for July 2023</t>
  </si>
  <si>
    <t>Difference</t>
  </si>
  <si>
    <t>Reconciled Amount</t>
  </si>
  <si>
    <t>Discrepancies</t>
  </si>
  <si>
    <t>Transactions Record for July 2023</t>
  </si>
  <si>
    <t>Overview of Doing Three Way Reconciliation in Excel</t>
  </si>
  <si>
    <t>Inserting Bank Statement</t>
  </si>
  <si>
    <t>Inserting Transactions Record</t>
  </si>
  <si>
    <t>Calculating Bank Balance Using SUM Function</t>
  </si>
  <si>
    <t>Calculating Book Balance Using SUM Function</t>
  </si>
  <si>
    <t>Comparing Book Balance and Bank Balance</t>
  </si>
  <si>
    <t>Identifying Outstanding Transactions Using IF Function</t>
  </si>
  <si>
    <t>Identifying Discrepancies Using IF and SUM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</si>
</sst>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73" formatCode="&quot;$&quot;#,##0"/>
    <numFmt numFmtId="17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173" fontId="0" fillId="0" borderId="2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73" fontId="0" fillId="0" borderId="0" xfId="0" applyNumberFormat="1" applyAlignment="1">
      <alignment vertical="center"/>
    </xf>
    <xf numFmtId="17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3" fontId="0" fillId="0" borderId="2" xfId="1" applyNumberFormat="1" applyFont="1" applyBorder="1" applyAlignment="1">
      <alignment vertical="center" wrapText="1"/>
    </xf>
    <xf numFmtId="0" fontId="4" fillId="0" borderId="1" xfId="2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08D5-F2EC-4968-BD7E-F796CD6A0CF3}">
  <dimension ref="B2:F18"/>
  <sheetViews>
    <sheetView showGridLines="0" tabSelected="1" workbookViewId="0">
      <selection activeCell="M8" sqref="M8"/>
    </sheetView>
  </sheetViews>
  <sheetFormatPr defaultRowHeight="19.95" customHeight="1" x14ac:dyDescent="0.3"/>
  <cols>
    <col min="1" max="1" width="2.77734375" style="1" customWidth="1"/>
    <col min="2" max="2" width="13.6640625" style="1" bestFit="1" customWidth="1"/>
    <col min="3" max="3" width="20" style="1" customWidth="1"/>
    <col min="4" max="4" width="11.21875" style="1" customWidth="1"/>
    <col min="5" max="5" width="19.33203125" style="1" bestFit="1" customWidth="1"/>
    <col min="6" max="6" width="14.44140625" style="1" customWidth="1"/>
    <col min="7" max="16384" width="8.88671875" style="1"/>
  </cols>
  <sheetData>
    <row r="2" spans="2:6" ht="19.95" customHeight="1" thickBot="1" x14ac:dyDescent="0.35">
      <c r="B2" s="8" t="s">
        <v>18</v>
      </c>
      <c r="C2" s="8"/>
      <c r="D2" s="8"/>
      <c r="E2" s="8"/>
      <c r="F2" s="8"/>
    </row>
    <row r="3" spans="2:6" ht="19.95" customHeight="1" thickTop="1" x14ac:dyDescent="0.3"/>
    <row r="4" spans="2:6" ht="19.95" customHeight="1" x14ac:dyDescent="0.3">
      <c r="B4" s="9" t="s">
        <v>13</v>
      </c>
      <c r="C4" s="9"/>
      <c r="D4" s="9"/>
    </row>
    <row r="5" spans="2:6" ht="19.95" customHeight="1" x14ac:dyDescent="0.3">
      <c r="B5" s="3" t="s">
        <v>0</v>
      </c>
      <c r="C5" s="3" t="s">
        <v>1</v>
      </c>
      <c r="D5" s="3" t="s">
        <v>2</v>
      </c>
      <c r="E5" s="3" t="s">
        <v>15</v>
      </c>
      <c r="F5" s="3" t="s">
        <v>16</v>
      </c>
    </row>
    <row r="6" spans="2:6" ht="19.95" customHeight="1" x14ac:dyDescent="0.3">
      <c r="B6" s="5">
        <v>45108</v>
      </c>
      <c r="C6" s="6" t="s">
        <v>3</v>
      </c>
      <c r="D6" s="7">
        <v>1000</v>
      </c>
      <c r="E6" s="2" t="str">
        <f>IF(D6='Inserting Bank Statement'!D6,"",'Inserting Bank Statement'!D6)</f>
        <v/>
      </c>
      <c r="F6" s="2" t="str">
        <f>IF(E6="","",D6-E6)</f>
        <v/>
      </c>
    </row>
    <row r="7" spans="2:6" ht="19.95" customHeight="1" x14ac:dyDescent="0.3">
      <c r="B7" s="5">
        <v>45109</v>
      </c>
      <c r="C7" s="6" t="s">
        <v>6</v>
      </c>
      <c r="D7" s="7">
        <v>200</v>
      </c>
      <c r="E7" s="2" t="str">
        <f>IF(D7='Inserting Bank Statement'!D7,"",'Inserting Bank Statement'!D7)</f>
        <v/>
      </c>
      <c r="F7" s="2" t="str">
        <f t="shared" ref="F7:F14" si="0">IF(E7="","",D7-E7)</f>
        <v/>
      </c>
    </row>
    <row r="8" spans="2:6" ht="19.95" customHeight="1" x14ac:dyDescent="0.3">
      <c r="B8" s="5">
        <v>45112</v>
      </c>
      <c r="C8" s="6" t="s">
        <v>7</v>
      </c>
      <c r="D8" s="7">
        <v>150</v>
      </c>
      <c r="E8" s="2">
        <f>IF(D8='Inserting Bank Statement'!D8,"",'Inserting Bank Statement'!D8)</f>
        <v>100</v>
      </c>
      <c r="F8" s="2">
        <f t="shared" si="0"/>
        <v>50</v>
      </c>
    </row>
    <row r="9" spans="2:6" ht="19.95" customHeight="1" x14ac:dyDescent="0.3">
      <c r="B9" s="5">
        <v>45114</v>
      </c>
      <c r="C9" s="6" t="s">
        <v>4</v>
      </c>
      <c r="D9" s="7">
        <v>50</v>
      </c>
      <c r="E9" s="2" t="str">
        <f>IF(D9='Inserting Bank Statement'!D9,"",'Inserting Bank Statement'!D9)</f>
        <v/>
      </c>
      <c r="F9" s="2" t="str">
        <f t="shared" si="0"/>
        <v/>
      </c>
    </row>
    <row r="10" spans="2:6" ht="19.95" customHeight="1" x14ac:dyDescent="0.3">
      <c r="B10" s="5">
        <v>45117</v>
      </c>
      <c r="C10" s="6" t="s">
        <v>3</v>
      </c>
      <c r="D10" s="7">
        <v>800</v>
      </c>
      <c r="E10" s="2">
        <f>IF(D10='Inserting Bank Statement'!D10,"",'Inserting Bank Statement'!D10)</f>
        <v>600</v>
      </c>
      <c r="F10" s="2">
        <f t="shared" si="0"/>
        <v>200</v>
      </c>
    </row>
    <row r="11" spans="2:6" ht="19.95" customHeight="1" x14ac:dyDescent="0.3">
      <c r="B11" s="5">
        <v>45119</v>
      </c>
      <c r="C11" s="6" t="s">
        <v>8</v>
      </c>
      <c r="D11" s="7">
        <v>500</v>
      </c>
      <c r="E11" s="2">
        <f>IF(D11='Inserting Bank Statement'!D11,"",'Inserting Bank Statement'!D11)</f>
        <v>600</v>
      </c>
      <c r="F11" s="2">
        <f t="shared" si="0"/>
        <v>-100</v>
      </c>
    </row>
    <row r="12" spans="2:6" ht="19.95" customHeight="1" x14ac:dyDescent="0.3">
      <c r="B12" s="5">
        <v>45122</v>
      </c>
      <c r="C12" s="6" t="s">
        <v>9</v>
      </c>
      <c r="D12" s="7">
        <v>700</v>
      </c>
      <c r="E12" s="2" t="str">
        <f>IF(D12='Inserting Bank Statement'!D12,"",'Inserting Bank Statement'!D12)</f>
        <v/>
      </c>
      <c r="F12" s="2" t="str">
        <f t="shared" si="0"/>
        <v/>
      </c>
    </row>
    <row r="13" spans="2:6" ht="19.95" customHeight="1" x14ac:dyDescent="0.3">
      <c r="B13" s="5">
        <v>45127</v>
      </c>
      <c r="C13" s="6" t="s">
        <v>5</v>
      </c>
      <c r="D13" s="7">
        <v>20</v>
      </c>
      <c r="E13" s="2" t="str">
        <f>IF(D13='Inserting Bank Statement'!D13,"",'Inserting Bank Statement'!D13)</f>
        <v/>
      </c>
      <c r="F13" s="2" t="str">
        <f t="shared" si="0"/>
        <v/>
      </c>
    </row>
    <row r="14" spans="2:6" ht="19.95" customHeight="1" x14ac:dyDescent="0.3">
      <c r="B14" s="5">
        <v>45129</v>
      </c>
      <c r="C14" s="6" t="s">
        <v>3</v>
      </c>
      <c r="D14" s="7">
        <v>600</v>
      </c>
      <c r="E14" s="2">
        <f>IF(D14='Inserting Bank Statement'!D14,"",'Inserting Bank Statement'!D14)</f>
        <v>400</v>
      </c>
      <c r="F14" s="2">
        <f t="shared" si="0"/>
        <v>200</v>
      </c>
    </row>
    <row r="15" spans="2:6" ht="19.95" customHeight="1" x14ac:dyDescent="0.3">
      <c r="D15" s="4"/>
    </row>
    <row r="16" spans="2:6" ht="19.95" customHeight="1" x14ac:dyDescent="0.3">
      <c r="B16" s="9" t="s">
        <v>10</v>
      </c>
      <c r="C16" s="9"/>
      <c r="D16" s="2">
        <f>SUM(D6:D14)</f>
        <v>4020</v>
      </c>
    </row>
    <row r="17" spans="2:6" ht="19.95" customHeight="1" x14ac:dyDescent="0.3">
      <c r="B17" s="9" t="s">
        <v>11</v>
      </c>
      <c r="C17" s="9"/>
      <c r="D17" s="2">
        <f>'Calculating Bank Balance'!D16</f>
        <v>3670</v>
      </c>
    </row>
    <row r="18" spans="2:6" ht="19.95" customHeight="1" x14ac:dyDescent="0.3">
      <c r="B18" s="9" t="s">
        <v>14</v>
      </c>
      <c r="C18" s="9"/>
      <c r="D18" s="2">
        <f>D16-D17</f>
        <v>350</v>
      </c>
      <c r="E18" s="3" t="s">
        <v>16</v>
      </c>
      <c r="F18" s="2">
        <f>SUM(F6:F14)</f>
        <v>350</v>
      </c>
    </row>
  </sheetData>
  <mergeCells count="5">
    <mergeCell ref="B4:D4"/>
    <mergeCell ref="B16:C16"/>
    <mergeCell ref="B17:C17"/>
    <mergeCell ref="B18:C18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F382-69D7-4B03-B4EF-BCE4E2F6274B}">
  <dimension ref="B2:D16"/>
  <sheetViews>
    <sheetView showGridLines="0" workbookViewId="0">
      <selection activeCell="K14" sqref="K14"/>
    </sheetView>
  </sheetViews>
  <sheetFormatPr defaultRowHeight="19.95" customHeight="1" x14ac:dyDescent="0.3"/>
  <cols>
    <col min="1" max="1" width="2.77734375" style="1" customWidth="1"/>
    <col min="2" max="2" width="13.6640625" style="1" bestFit="1" customWidth="1"/>
    <col min="3" max="3" width="20" style="1" customWidth="1"/>
    <col min="4" max="4" width="11.21875" style="1" customWidth="1"/>
    <col min="5" max="16384" width="8.88671875" style="1"/>
  </cols>
  <sheetData>
    <row r="2" spans="2:4" ht="19.95" customHeight="1" thickBot="1" x14ac:dyDescent="0.35">
      <c r="B2" s="8" t="s">
        <v>19</v>
      </c>
      <c r="C2" s="8"/>
      <c r="D2" s="8"/>
    </row>
    <row r="3" spans="2:4" ht="19.95" customHeight="1" thickTop="1" x14ac:dyDescent="0.3"/>
    <row r="4" spans="2:4" ht="19.95" customHeight="1" x14ac:dyDescent="0.3">
      <c r="B4" s="9" t="s">
        <v>12</v>
      </c>
      <c r="C4" s="9"/>
      <c r="D4" s="9"/>
    </row>
    <row r="5" spans="2:4" ht="19.95" customHeight="1" x14ac:dyDescent="0.3">
      <c r="B5" s="3" t="s">
        <v>0</v>
      </c>
      <c r="C5" s="3" t="s">
        <v>1</v>
      </c>
      <c r="D5" s="3" t="s">
        <v>2</v>
      </c>
    </row>
    <row r="6" spans="2:4" ht="19.95" customHeight="1" x14ac:dyDescent="0.3">
      <c r="B6" s="5">
        <v>45108</v>
      </c>
      <c r="C6" s="6" t="s">
        <v>3</v>
      </c>
      <c r="D6" s="7">
        <v>1000</v>
      </c>
    </row>
    <row r="7" spans="2:4" ht="19.95" customHeight="1" x14ac:dyDescent="0.3">
      <c r="B7" s="5">
        <v>45109</v>
      </c>
      <c r="C7" s="6" t="s">
        <v>6</v>
      </c>
      <c r="D7" s="7">
        <v>200</v>
      </c>
    </row>
    <row r="8" spans="2:4" ht="19.95" customHeight="1" x14ac:dyDescent="0.3">
      <c r="B8" s="5">
        <v>45112</v>
      </c>
      <c r="C8" s="6" t="s">
        <v>7</v>
      </c>
      <c r="D8" s="7">
        <v>100</v>
      </c>
    </row>
    <row r="9" spans="2:4" ht="19.95" customHeight="1" x14ac:dyDescent="0.3">
      <c r="B9" s="5">
        <v>45114</v>
      </c>
      <c r="C9" s="6" t="s">
        <v>4</v>
      </c>
      <c r="D9" s="7">
        <v>50</v>
      </c>
    </row>
    <row r="10" spans="2:4" ht="19.95" customHeight="1" x14ac:dyDescent="0.3">
      <c r="B10" s="5">
        <v>45117</v>
      </c>
      <c r="C10" s="6" t="s">
        <v>3</v>
      </c>
      <c r="D10" s="7">
        <v>600</v>
      </c>
    </row>
    <row r="11" spans="2:4" ht="19.95" customHeight="1" x14ac:dyDescent="0.3">
      <c r="B11" s="5">
        <v>45119</v>
      </c>
      <c r="C11" s="6" t="s">
        <v>8</v>
      </c>
      <c r="D11" s="7">
        <v>600</v>
      </c>
    </row>
    <row r="12" spans="2:4" ht="19.95" customHeight="1" x14ac:dyDescent="0.3">
      <c r="B12" s="5">
        <v>45122</v>
      </c>
      <c r="C12" s="6" t="s">
        <v>9</v>
      </c>
      <c r="D12" s="7">
        <v>700</v>
      </c>
    </row>
    <row r="13" spans="2:4" ht="19.95" customHeight="1" x14ac:dyDescent="0.3">
      <c r="B13" s="5">
        <v>45127</v>
      </c>
      <c r="C13" s="6" t="s">
        <v>5</v>
      </c>
      <c r="D13" s="7">
        <v>20</v>
      </c>
    </row>
    <row r="14" spans="2:4" ht="19.95" customHeight="1" x14ac:dyDescent="0.3">
      <c r="B14" s="5">
        <v>45129</v>
      </c>
      <c r="C14" s="6" t="s">
        <v>3</v>
      </c>
      <c r="D14" s="7">
        <v>400</v>
      </c>
    </row>
    <row r="15" spans="2:4" ht="19.95" customHeight="1" x14ac:dyDescent="0.3">
      <c r="D15" s="4"/>
    </row>
    <row r="16" spans="2:4" ht="19.95" customHeight="1" x14ac:dyDescent="0.3">
      <c r="C16" s="4"/>
    </row>
  </sheetData>
  <mergeCells count="2">
    <mergeCell ref="B2:D2"/>
    <mergeCell ref="B4:D4"/>
  </mergeCells>
  <conditionalFormatting sqref="B6:D14">
    <cfRule type="expression" dxfId="3" priority="2">
      <formula>IF(D6=D6,"Yes","")</formula>
    </cfRule>
  </conditionalFormatting>
  <conditionalFormatting sqref="I11">
    <cfRule type="expression" dxfId="2" priority="1">
      <formula>"D6&lt;&gt;'Book Balance'D6, 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A2351-0AA5-4136-A7CC-CF72D3892ED5}">
  <dimension ref="B2:D15"/>
  <sheetViews>
    <sheetView showGridLines="0" workbookViewId="0">
      <selection activeCell="J10" sqref="J10"/>
    </sheetView>
  </sheetViews>
  <sheetFormatPr defaultRowHeight="19.95" customHeight="1" x14ac:dyDescent="0.3"/>
  <cols>
    <col min="1" max="1" width="2.77734375" style="1" customWidth="1"/>
    <col min="2" max="2" width="13.6640625" style="1" bestFit="1" customWidth="1"/>
    <col min="3" max="3" width="20" style="1" customWidth="1"/>
    <col min="4" max="4" width="11.21875" style="1" customWidth="1"/>
    <col min="5" max="16384" width="8.88671875" style="1"/>
  </cols>
  <sheetData>
    <row r="2" spans="2:4" ht="19.95" customHeight="1" thickBot="1" x14ac:dyDescent="0.35">
      <c r="B2" s="8" t="s">
        <v>20</v>
      </c>
      <c r="C2" s="8"/>
      <c r="D2" s="8"/>
    </row>
    <row r="3" spans="2:4" ht="19.95" customHeight="1" thickTop="1" x14ac:dyDescent="0.3"/>
    <row r="4" spans="2:4" ht="19.95" customHeight="1" x14ac:dyDescent="0.3">
      <c r="B4" s="9" t="s">
        <v>17</v>
      </c>
      <c r="C4" s="9"/>
      <c r="D4" s="9"/>
    </row>
    <row r="5" spans="2:4" ht="19.95" customHeight="1" x14ac:dyDescent="0.3">
      <c r="B5" s="3" t="s">
        <v>0</v>
      </c>
      <c r="C5" s="3" t="s">
        <v>1</v>
      </c>
      <c r="D5" s="3" t="s">
        <v>2</v>
      </c>
    </row>
    <row r="6" spans="2:4" ht="19.95" customHeight="1" x14ac:dyDescent="0.3">
      <c r="B6" s="5">
        <v>45108</v>
      </c>
      <c r="C6" s="6" t="s">
        <v>3</v>
      </c>
      <c r="D6" s="7">
        <v>1000</v>
      </c>
    </row>
    <row r="7" spans="2:4" ht="19.95" customHeight="1" x14ac:dyDescent="0.3">
      <c r="B7" s="5">
        <v>45109</v>
      </c>
      <c r="C7" s="6" t="s">
        <v>6</v>
      </c>
      <c r="D7" s="7">
        <v>200</v>
      </c>
    </row>
    <row r="8" spans="2:4" ht="19.95" customHeight="1" x14ac:dyDescent="0.3">
      <c r="B8" s="5">
        <v>45112</v>
      </c>
      <c r="C8" s="6" t="s">
        <v>7</v>
      </c>
      <c r="D8" s="7">
        <v>150</v>
      </c>
    </row>
    <row r="9" spans="2:4" ht="19.95" customHeight="1" x14ac:dyDescent="0.3">
      <c r="B9" s="5">
        <v>45114</v>
      </c>
      <c r="C9" s="6" t="s">
        <v>4</v>
      </c>
      <c r="D9" s="7">
        <v>50</v>
      </c>
    </row>
    <row r="10" spans="2:4" ht="19.95" customHeight="1" x14ac:dyDescent="0.3">
      <c r="B10" s="5">
        <v>45117</v>
      </c>
      <c r="C10" s="6" t="s">
        <v>3</v>
      </c>
      <c r="D10" s="7">
        <v>800</v>
      </c>
    </row>
    <row r="11" spans="2:4" ht="19.95" customHeight="1" x14ac:dyDescent="0.3">
      <c r="B11" s="5">
        <v>45119</v>
      </c>
      <c r="C11" s="6" t="s">
        <v>8</v>
      </c>
      <c r="D11" s="7">
        <v>500</v>
      </c>
    </row>
    <row r="12" spans="2:4" ht="19.95" customHeight="1" x14ac:dyDescent="0.3">
      <c r="B12" s="5">
        <v>45122</v>
      </c>
      <c r="C12" s="6" t="s">
        <v>9</v>
      </c>
      <c r="D12" s="7">
        <v>700</v>
      </c>
    </row>
    <row r="13" spans="2:4" ht="19.95" customHeight="1" x14ac:dyDescent="0.3">
      <c r="B13" s="5">
        <v>45127</v>
      </c>
      <c r="C13" s="6" t="s">
        <v>5</v>
      </c>
      <c r="D13" s="7">
        <v>20</v>
      </c>
    </row>
    <row r="14" spans="2:4" ht="19.95" customHeight="1" x14ac:dyDescent="0.3">
      <c r="B14" s="5">
        <v>45129</v>
      </c>
      <c r="C14" s="6" t="s">
        <v>3</v>
      </c>
      <c r="D14" s="7">
        <v>600</v>
      </c>
    </row>
    <row r="15" spans="2:4" ht="19.95" customHeight="1" x14ac:dyDescent="0.3">
      <c r="D15" s="4"/>
    </row>
  </sheetData>
  <mergeCells count="2">
    <mergeCell ref="B2:D2"/>
    <mergeCell ref="B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1F64-06EC-4F70-9658-86D1834FFA50}">
  <dimension ref="B2:D17"/>
  <sheetViews>
    <sheetView showGridLines="0" workbookViewId="0">
      <selection activeCell="J9" sqref="J9"/>
    </sheetView>
  </sheetViews>
  <sheetFormatPr defaultRowHeight="19.95" customHeight="1" x14ac:dyDescent="0.3"/>
  <cols>
    <col min="1" max="1" width="2.77734375" style="1" customWidth="1"/>
    <col min="2" max="2" width="16.6640625" style="1" customWidth="1"/>
    <col min="3" max="3" width="21.21875" style="1" customWidth="1"/>
    <col min="4" max="4" width="13.44140625" style="1" customWidth="1"/>
    <col min="5" max="16384" width="8.88671875" style="1"/>
  </cols>
  <sheetData>
    <row r="2" spans="2:4" ht="19.95" customHeight="1" thickBot="1" x14ac:dyDescent="0.35">
      <c r="B2" s="8" t="s">
        <v>21</v>
      </c>
      <c r="C2" s="8"/>
      <c r="D2" s="8"/>
    </row>
    <row r="3" spans="2:4" ht="19.95" customHeight="1" thickTop="1" x14ac:dyDescent="0.3"/>
    <row r="4" spans="2:4" ht="19.95" customHeight="1" x14ac:dyDescent="0.3">
      <c r="B4" s="9" t="s">
        <v>12</v>
      </c>
      <c r="C4" s="9"/>
      <c r="D4" s="9"/>
    </row>
    <row r="5" spans="2:4" ht="19.95" customHeight="1" x14ac:dyDescent="0.3">
      <c r="B5" s="3" t="s">
        <v>0</v>
      </c>
      <c r="C5" s="3" t="s">
        <v>1</v>
      </c>
      <c r="D5" s="3" t="s">
        <v>2</v>
      </c>
    </row>
    <row r="6" spans="2:4" ht="19.95" customHeight="1" x14ac:dyDescent="0.3">
      <c r="B6" s="5">
        <v>45108</v>
      </c>
      <c r="C6" s="6" t="s">
        <v>3</v>
      </c>
      <c r="D6" s="7">
        <v>1000</v>
      </c>
    </row>
    <row r="7" spans="2:4" ht="19.95" customHeight="1" x14ac:dyDescent="0.3">
      <c r="B7" s="5">
        <v>45109</v>
      </c>
      <c r="C7" s="6" t="s">
        <v>6</v>
      </c>
      <c r="D7" s="7">
        <v>200</v>
      </c>
    </row>
    <row r="8" spans="2:4" ht="19.95" customHeight="1" x14ac:dyDescent="0.3">
      <c r="B8" s="5">
        <v>45112</v>
      </c>
      <c r="C8" s="6" t="s">
        <v>7</v>
      </c>
      <c r="D8" s="7">
        <v>100</v>
      </c>
    </row>
    <row r="9" spans="2:4" ht="19.95" customHeight="1" x14ac:dyDescent="0.3">
      <c r="B9" s="5">
        <v>45114</v>
      </c>
      <c r="C9" s="6" t="s">
        <v>4</v>
      </c>
      <c r="D9" s="7">
        <v>50</v>
      </c>
    </row>
    <row r="10" spans="2:4" ht="19.95" customHeight="1" x14ac:dyDescent="0.3">
      <c r="B10" s="5">
        <v>45117</v>
      </c>
      <c r="C10" s="6" t="s">
        <v>3</v>
      </c>
      <c r="D10" s="7">
        <v>600</v>
      </c>
    </row>
    <row r="11" spans="2:4" ht="19.95" customHeight="1" x14ac:dyDescent="0.3">
      <c r="B11" s="5">
        <v>45119</v>
      </c>
      <c r="C11" s="6" t="s">
        <v>8</v>
      </c>
      <c r="D11" s="7">
        <v>600</v>
      </c>
    </row>
    <row r="12" spans="2:4" ht="19.95" customHeight="1" x14ac:dyDescent="0.3">
      <c r="B12" s="5">
        <v>45122</v>
      </c>
      <c r="C12" s="6" t="s">
        <v>9</v>
      </c>
      <c r="D12" s="7">
        <v>700</v>
      </c>
    </row>
    <row r="13" spans="2:4" ht="19.95" customHeight="1" x14ac:dyDescent="0.3">
      <c r="B13" s="5">
        <v>45127</v>
      </c>
      <c r="C13" s="6" t="s">
        <v>5</v>
      </c>
      <c r="D13" s="7">
        <v>20</v>
      </c>
    </row>
    <row r="14" spans="2:4" ht="19.95" customHeight="1" x14ac:dyDescent="0.3">
      <c r="B14" s="5">
        <v>45129</v>
      </c>
      <c r="C14" s="6" t="s">
        <v>3</v>
      </c>
      <c r="D14" s="7">
        <v>400</v>
      </c>
    </row>
    <row r="15" spans="2:4" ht="19.95" customHeight="1" x14ac:dyDescent="0.3">
      <c r="D15" s="4"/>
    </row>
    <row r="16" spans="2:4" ht="19.95" customHeight="1" x14ac:dyDescent="0.3">
      <c r="B16" s="9" t="s">
        <v>11</v>
      </c>
      <c r="C16" s="9"/>
      <c r="D16" s="2">
        <f>SUM(D6:D14)</f>
        <v>3670</v>
      </c>
    </row>
    <row r="17" spans="3:3" ht="19.95" customHeight="1" x14ac:dyDescent="0.3">
      <c r="C17" s="4"/>
    </row>
  </sheetData>
  <mergeCells count="3">
    <mergeCell ref="B2:D2"/>
    <mergeCell ref="B4:D4"/>
    <mergeCell ref="B16:C16"/>
  </mergeCells>
  <conditionalFormatting sqref="B6:D14">
    <cfRule type="expression" dxfId="1" priority="2">
      <formula>IF(D6=D6,"Yes","")</formula>
    </cfRule>
  </conditionalFormatting>
  <conditionalFormatting sqref="I11">
    <cfRule type="expression" dxfId="0" priority="1">
      <formula>"D6&lt;&gt;'Book Balance'D6, 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3DB5-9F63-4548-AE8C-9E883BD35AC9}">
  <dimension ref="B2:D16"/>
  <sheetViews>
    <sheetView showGridLines="0" workbookViewId="0">
      <selection activeCell="I10" sqref="I10"/>
    </sheetView>
  </sheetViews>
  <sheetFormatPr defaultRowHeight="19.95" customHeight="1" x14ac:dyDescent="0.3"/>
  <cols>
    <col min="1" max="1" width="2.77734375" style="1" customWidth="1"/>
    <col min="2" max="2" width="16.6640625" style="1" customWidth="1"/>
    <col min="3" max="3" width="20" style="1" customWidth="1"/>
    <col min="4" max="4" width="14.88671875" style="1" customWidth="1"/>
    <col min="5" max="16384" width="8.88671875" style="1"/>
  </cols>
  <sheetData>
    <row r="2" spans="2:4" ht="19.95" customHeight="1" thickBot="1" x14ac:dyDescent="0.35">
      <c r="B2" s="8" t="s">
        <v>22</v>
      </c>
      <c r="C2" s="8"/>
      <c r="D2" s="8"/>
    </row>
    <row r="3" spans="2:4" ht="19.95" customHeight="1" thickTop="1" x14ac:dyDescent="0.3"/>
    <row r="4" spans="2:4" ht="19.95" customHeight="1" x14ac:dyDescent="0.3">
      <c r="B4" s="9" t="s">
        <v>13</v>
      </c>
      <c r="C4" s="9"/>
      <c r="D4" s="9"/>
    </row>
    <row r="5" spans="2:4" ht="19.95" customHeight="1" x14ac:dyDescent="0.3">
      <c r="B5" s="3" t="s">
        <v>0</v>
      </c>
      <c r="C5" s="3" t="s">
        <v>1</v>
      </c>
      <c r="D5" s="3" t="s">
        <v>2</v>
      </c>
    </row>
    <row r="6" spans="2:4" ht="19.95" customHeight="1" x14ac:dyDescent="0.3">
      <c r="B6" s="5">
        <v>45108</v>
      </c>
      <c r="C6" s="6" t="s">
        <v>3</v>
      </c>
      <c r="D6" s="7">
        <v>1000</v>
      </c>
    </row>
    <row r="7" spans="2:4" ht="19.95" customHeight="1" x14ac:dyDescent="0.3">
      <c r="B7" s="5">
        <v>45109</v>
      </c>
      <c r="C7" s="6" t="s">
        <v>6</v>
      </c>
      <c r="D7" s="7">
        <v>200</v>
      </c>
    </row>
    <row r="8" spans="2:4" ht="19.95" customHeight="1" x14ac:dyDescent="0.3">
      <c r="B8" s="5">
        <v>45112</v>
      </c>
      <c r="C8" s="6" t="s">
        <v>7</v>
      </c>
      <c r="D8" s="7">
        <v>150</v>
      </c>
    </row>
    <row r="9" spans="2:4" ht="19.95" customHeight="1" x14ac:dyDescent="0.3">
      <c r="B9" s="5">
        <v>45114</v>
      </c>
      <c r="C9" s="6" t="s">
        <v>4</v>
      </c>
      <c r="D9" s="7">
        <v>50</v>
      </c>
    </row>
    <row r="10" spans="2:4" ht="19.95" customHeight="1" x14ac:dyDescent="0.3">
      <c r="B10" s="5">
        <v>45117</v>
      </c>
      <c r="C10" s="6" t="s">
        <v>3</v>
      </c>
      <c r="D10" s="7">
        <v>800</v>
      </c>
    </row>
    <row r="11" spans="2:4" ht="19.95" customHeight="1" x14ac:dyDescent="0.3">
      <c r="B11" s="5">
        <v>45119</v>
      </c>
      <c r="C11" s="6" t="s">
        <v>8</v>
      </c>
      <c r="D11" s="7">
        <v>500</v>
      </c>
    </row>
    <row r="12" spans="2:4" ht="19.95" customHeight="1" x14ac:dyDescent="0.3">
      <c r="B12" s="5">
        <v>45122</v>
      </c>
      <c r="C12" s="6" t="s">
        <v>9</v>
      </c>
      <c r="D12" s="7">
        <v>700</v>
      </c>
    </row>
    <row r="13" spans="2:4" ht="19.95" customHeight="1" x14ac:dyDescent="0.3">
      <c r="B13" s="5">
        <v>45127</v>
      </c>
      <c r="C13" s="6" t="s">
        <v>5</v>
      </c>
      <c r="D13" s="7">
        <v>20</v>
      </c>
    </row>
    <row r="14" spans="2:4" ht="19.95" customHeight="1" x14ac:dyDescent="0.3">
      <c r="B14" s="5">
        <v>45129</v>
      </c>
      <c r="C14" s="6" t="s">
        <v>3</v>
      </c>
      <c r="D14" s="7">
        <v>600</v>
      </c>
    </row>
    <row r="15" spans="2:4" ht="19.95" customHeight="1" x14ac:dyDescent="0.3">
      <c r="D15" s="4"/>
    </row>
    <row r="16" spans="2:4" ht="19.95" customHeight="1" x14ac:dyDescent="0.3">
      <c r="B16" s="9" t="s">
        <v>10</v>
      </c>
      <c r="C16" s="9"/>
      <c r="D16" s="2">
        <f>SUM(D6:D14)</f>
        <v>4020</v>
      </c>
    </row>
  </sheetData>
  <mergeCells count="3">
    <mergeCell ref="B2:D2"/>
    <mergeCell ref="B4:D4"/>
    <mergeCell ref="B16:C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9CB0-8AE7-4D03-9FC8-575050D6E2C8}">
  <dimension ref="B2:D18"/>
  <sheetViews>
    <sheetView showGridLines="0" workbookViewId="0">
      <selection activeCell="I7" sqref="I7"/>
    </sheetView>
  </sheetViews>
  <sheetFormatPr defaultRowHeight="19.95" customHeight="1" x14ac:dyDescent="0.3"/>
  <cols>
    <col min="1" max="1" width="2.77734375" style="1" customWidth="1"/>
    <col min="2" max="2" width="13.6640625" style="1" bestFit="1" customWidth="1"/>
    <col min="3" max="3" width="20" style="1" customWidth="1"/>
    <col min="4" max="4" width="14.109375" style="1" customWidth="1"/>
    <col min="5" max="16384" width="8.88671875" style="1"/>
  </cols>
  <sheetData>
    <row r="2" spans="2:4" ht="19.95" customHeight="1" thickBot="1" x14ac:dyDescent="0.35">
      <c r="B2" s="8" t="s">
        <v>23</v>
      </c>
      <c r="C2" s="8"/>
      <c r="D2" s="8"/>
    </row>
    <row r="3" spans="2:4" ht="19.95" customHeight="1" thickTop="1" x14ac:dyDescent="0.3"/>
    <row r="4" spans="2:4" ht="19.95" customHeight="1" x14ac:dyDescent="0.3">
      <c r="B4" s="9" t="s">
        <v>13</v>
      </c>
      <c r="C4" s="9"/>
      <c r="D4" s="9"/>
    </row>
    <row r="5" spans="2:4" ht="19.95" customHeight="1" x14ac:dyDescent="0.3">
      <c r="B5" s="3" t="s">
        <v>0</v>
      </c>
      <c r="C5" s="3" t="s">
        <v>1</v>
      </c>
      <c r="D5" s="3" t="s">
        <v>2</v>
      </c>
    </row>
    <row r="6" spans="2:4" ht="19.95" customHeight="1" x14ac:dyDescent="0.3">
      <c r="B6" s="5">
        <v>45108</v>
      </c>
      <c r="C6" s="6" t="s">
        <v>3</v>
      </c>
      <c r="D6" s="7">
        <v>1000</v>
      </c>
    </row>
    <row r="7" spans="2:4" ht="19.95" customHeight="1" x14ac:dyDescent="0.3">
      <c r="B7" s="5">
        <v>45109</v>
      </c>
      <c r="C7" s="6" t="s">
        <v>6</v>
      </c>
      <c r="D7" s="7">
        <v>200</v>
      </c>
    </row>
    <row r="8" spans="2:4" ht="19.95" customHeight="1" x14ac:dyDescent="0.3">
      <c r="B8" s="5">
        <v>45112</v>
      </c>
      <c r="C8" s="6" t="s">
        <v>7</v>
      </c>
      <c r="D8" s="7">
        <v>150</v>
      </c>
    </row>
    <row r="9" spans="2:4" ht="19.95" customHeight="1" x14ac:dyDescent="0.3">
      <c r="B9" s="5">
        <v>45114</v>
      </c>
      <c r="C9" s="6" t="s">
        <v>4</v>
      </c>
      <c r="D9" s="7">
        <v>50</v>
      </c>
    </row>
    <row r="10" spans="2:4" ht="19.95" customHeight="1" x14ac:dyDescent="0.3">
      <c r="B10" s="5">
        <v>45117</v>
      </c>
      <c r="C10" s="6" t="s">
        <v>3</v>
      </c>
      <c r="D10" s="7">
        <v>800</v>
      </c>
    </row>
    <row r="11" spans="2:4" ht="19.95" customHeight="1" x14ac:dyDescent="0.3">
      <c r="B11" s="5">
        <v>45119</v>
      </c>
      <c r="C11" s="6" t="s">
        <v>8</v>
      </c>
      <c r="D11" s="7">
        <v>500</v>
      </c>
    </row>
    <row r="12" spans="2:4" ht="19.95" customHeight="1" x14ac:dyDescent="0.3">
      <c r="B12" s="5">
        <v>45122</v>
      </c>
      <c r="C12" s="6" t="s">
        <v>9</v>
      </c>
      <c r="D12" s="7">
        <v>700</v>
      </c>
    </row>
    <row r="13" spans="2:4" ht="19.95" customHeight="1" x14ac:dyDescent="0.3">
      <c r="B13" s="5">
        <v>45127</v>
      </c>
      <c r="C13" s="6" t="s">
        <v>5</v>
      </c>
      <c r="D13" s="7">
        <v>20</v>
      </c>
    </row>
    <row r="14" spans="2:4" ht="19.95" customHeight="1" x14ac:dyDescent="0.3">
      <c r="B14" s="5">
        <v>45129</v>
      </c>
      <c r="C14" s="6" t="s">
        <v>3</v>
      </c>
      <c r="D14" s="7">
        <v>600</v>
      </c>
    </row>
    <row r="15" spans="2:4" ht="19.95" customHeight="1" x14ac:dyDescent="0.3">
      <c r="D15" s="4"/>
    </row>
    <row r="16" spans="2:4" ht="19.95" customHeight="1" x14ac:dyDescent="0.3">
      <c r="B16" s="9" t="s">
        <v>10</v>
      </c>
      <c r="C16" s="9"/>
      <c r="D16" s="2">
        <f>SUM(D6:D14)</f>
        <v>4020</v>
      </c>
    </row>
    <row r="17" spans="2:4" ht="19.95" customHeight="1" x14ac:dyDescent="0.3">
      <c r="B17" s="9" t="s">
        <v>11</v>
      </c>
      <c r="C17" s="9"/>
      <c r="D17" s="2">
        <f>'Calculating Bank Balance'!D16</f>
        <v>3670</v>
      </c>
    </row>
    <row r="18" spans="2:4" ht="19.95" customHeight="1" x14ac:dyDescent="0.3">
      <c r="B18" s="9" t="s">
        <v>14</v>
      </c>
      <c r="C18" s="9"/>
      <c r="D18" s="2">
        <f>D16-D17</f>
        <v>350</v>
      </c>
    </row>
  </sheetData>
  <mergeCells count="5">
    <mergeCell ref="B2:D2"/>
    <mergeCell ref="B4:D4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A202-3A59-44A2-8713-E835635E1932}">
  <dimension ref="B2:E18"/>
  <sheetViews>
    <sheetView showGridLines="0" workbookViewId="0">
      <selection activeCell="K9" sqref="K9"/>
    </sheetView>
  </sheetViews>
  <sheetFormatPr defaultRowHeight="19.95" customHeight="1" x14ac:dyDescent="0.3"/>
  <cols>
    <col min="1" max="1" width="2.77734375" style="1" customWidth="1"/>
    <col min="2" max="2" width="13.6640625" style="1" bestFit="1" customWidth="1"/>
    <col min="3" max="3" width="20" style="1" customWidth="1"/>
    <col min="4" max="4" width="11.21875" style="1" customWidth="1"/>
    <col min="5" max="5" width="19.33203125" style="1" bestFit="1" customWidth="1"/>
    <col min="6" max="16384" width="8.88671875" style="1"/>
  </cols>
  <sheetData>
    <row r="2" spans="2:5" ht="19.95" customHeight="1" thickBot="1" x14ac:dyDescent="0.35">
      <c r="B2" s="8" t="s">
        <v>24</v>
      </c>
      <c r="C2" s="8"/>
      <c r="D2" s="8"/>
      <c r="E2" s="8"/>
    </row>
    <row r="3" spans="2:5" ht="19.95" customHeight="1" thickTop="1" x14ac:dyDescent="0.3"/>
    <row r="4" spans="2:5" ht="19.95" customHeight="1" x14ac:dyDescent="0.3">
      <c r="B4" s="9" t="s">
        <v>13</v>
      </c>
      <c r="C4" s="9"/>
      <c r="D4" s="9"/>
    </row>
    <row r="5" spans="2:5" ht="19.95" customHeight="1" x14ac:dyDescent="0.3">
      <c r="B5" s="3" t="s">
        <v>0</v>
      </c>
      <c r="C5" s="3" t="s">
        <v>1</v>
      </c>
      <c r="D5" s="3" t="s">
        <v>2</v>
      </c>
      <c r="E5" s="3" t="s">
        <v>15</v>
      </c>
    </row>
    <row r="6" spans="2:5" ht="19.95" customHeight="1" x14ac:dyDescent="0.3">
      <c r="B6" s="5">
        <v>45108</v>
      </c>
      <c r="C6" s="6" t="s">
        <v>3</v>
      </c>
      <c r="D6" s="7">
        <v>1000</v>
      </c>
      <c r="E6" s="2" t="str">
        <f>IF(D6='Inserting Bank Statement'!D6,"",'Inserting Bank Statement'!D6)</f>
        <v/>
      </c>
    </row>
    <row r="7" spans="2:5" ht="19.95" customHeight="1" x14ac:dyDescent="0.3">
      <c r="B7" s="5">
        <v>45109</v>
      </c>
      <c r="C7" s="6" t="s">
        <v>6</v>
      </c>
      <c r="D7" s="7">
        <v>200</v>
      </c>
      <c r="E7" s="2" t="str">
        <f>IF(D7='Inserting Bank Statement'!D7,"",'Inserting Bank Statement'!D7)</f>
        <v/>
      </c>
    </row>
    <row r="8" spans="2:5" ht="19.95" customHeight="1" x14ac:dyDescent="0.3">
      <c r="B8" s="5">
        <v>45112</v>
      </c>
      <c r="C8" s="6" t="s">
        <v>7</v>
      </c>
      <c r="D8" s="7">
        <v>150</v>
      </c>
      <c r="E8" s="2">
        <f>IF(D8='Inserting Bank Statement'!D8,"",'Inserting Bank Statement'!D8)</f>
        <v>100</v>
      </c>
    </row>
    <row r="9" spans="2:5" ht="19.95" customHeight="1" x14ac:dyDescent="0.3">
      <c r="B9" s="5">
        <v>45114</v>
      </c>
      <c r="C9" s="6" t="s">
        <v>4</v>
      </c>
      <c r="D9" s="7">
        <v>50</v>
      </c>
      <c r="E9" s="2" t="str">
        <f>IF(D9='Inserting Bank Statement'!D9,"",'Inserting Bank Statement'!D9)</f>
        <v/>
      </c>
    </row>
    <row r="10" spans="2:5" ht="19.95" customHeight="1" x14ac:dyDescent="0.3">
      <c r="B10" s="5">
        <v>45117</v>
      </c>
      <c r="C10" s="6" t="s">
        <v>3</v>
      </c>
      <c r="D10" s="7">
        <v>800</v>
      </c>
      <c r="E10" s="2">
        <f>IF(D10='Inserting Bank Statement'!D10,"",'Inserting Bank Statement'!D10)</f>
        <v>600</v>
      </c>
    </row>
    <row r="11" spans="2:5" ht="19.95" customHeight="1" x14ac:dyDescent="0.3">
      <c r="B11" s="5">
        <v>45119</v>
      </c>
      <c r="C11" s="6" t="s">
        <v>8</v>
      </c>
      <c r="D11" s="7">
        <v>500</v>
      </c>
      <c r="E11" s="2">
        <f>IF(D11='Inserting Bank Statement'!D11,"",'Inserting Bank Statement'!D11)</f>
        <v>600</v>
      </c>
    </row>
    <row r="12" spans="2:5" ht="19.95" customHeight="1" x14ac:dyDescent="0.3">
      <c r="B12" s="5">
        <v>45122</v>
      </c>
      <c r="C12" s="6" t="s">
        <v>9</v>
      </c>
      <c r="D12" s="7">
        <v>700</v>
      </c>
      <c r="E12" s="2" t="str">
        <f>IF(D12='Inserting Bank Statement'!D12,"",'Inserting Bank Statement'!D12)</f>
        <v/>
      </c>
    </row>
    <row r="13" spans="2:5" ht="19.95" customHeight="1" x14ac:dyDescent="0.3">
      <c r="B13" s="5">
        <v>45127</v>
      </c>
      <c r="C13" s="6" t="s">
        <v>5</v>
      </c>
      <c r="D13" s="7">
        <v>20</v>
      </c>
      <c r="E13" s="2" t="str">
        <f>IF(D13='Inserting Bank Statement'!D13,"",'Inserting Bank Statement'!D13)</f>
        <v/>
      </c>
    </row>
    <row r="14" spans="2:5" ht="19.95" customHeight="1" x14ac:dyDescent="0.3">
      <c r="B14" s="5">
        <v>45129</v>
      </c>
      <c r="C14" s="6" t="s">
        <v>3</v>
      </c>
      <c r="D14" s="7">
        <v>600</v>
      </c>
      <c r="E14" s="2">
        <f>IF(D14='Inserting Bank Statement'!D14,"",'Inserting Bank Statement'!D14)</f>
        <v>400</v>
      </c>
    </row>
    <row r="15" spans="2:5" ht="19.95" customHeight="1" x14ac:dyDescent="0.3">
      <c r="D15" s="4"/>
    </row>
    <row r="16" spans="2:5" ht="19.95" customHeight="1" x14ac:dyDescent="0.3">
      <c r="B16" s="9" t="s">
        <v>10</v>
      </c>
      <c r="C16" s="9"/>
      <c r="D16" s="2">
        <f>SUM(D6:D14)</f>
        <v>4020</v>
      </c>
    </row>
    <row r="17" spans="2:4" ht="19.95" customHeight="1" x14ac:dyDescent="0.3">
      <c r="B17" s="9" t="s">
        <v>11</v>
      </c>
      <c r="C17" s="9"/>
      <c r="D17" s="2">
        <f>'Calculating Bank Balance'!D16</f>
        <v>3670</v>
      </c>
    </row>
    <row r="18" spans="2:4" ht="19.95" customHeight="1" x14ac:dyDescent="0.3">
      <c r="B18" s="9" t="s">
        <v>14</v>
      </c>
      <c r="C18" s="9"/>
      <c r="D18" s="2">
        <f>D16-D17</f>
        <v>350</v>
      </c>
    </row>
  </sheetData>
  <mergeCells count="5">
    <mergeCell ref="B4:D4"/>
    <mergeCell ref="B16:C16"/>
    <mergeCell ref="B17:C17"/>
    <mergeCell ref="B18:C18"/>
    <mergeCell ref="B2:E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0385-7898-4F14-A77F-C9541DD7173E}">
  <dimension ref="B2:F18"/>
  <sheetViews>
    <sheetView showGridLines="0" workbookViewId="0">
      <selection activeCell="O9" sqref="O9"/>
    </sheetView>
  </sheetViews>
  <sheetFormatPr defaultRowHeight="19.95" customHeight="1" x14ac:dyDescent="0.3"/>
  <cols>
    <col min="1" max="1" width="2.77734375" style="1" customWidth="1"/>
    <col min="2" max="2" width="13.6640625" style="1" bestFit="1" customWidth="1"/>
    <col min="3" max="3" width="20" style="1" customWidth="1"/>
    <col min="4" max="4" width="11.21875" style="1" customWidth="1"/>
    <col min="5" max="5" width="19.33203125" style="1" bestFit="1" customWidth="1"/>
    <col min="6" max="6" width="14.44140625" style="1" customWidth="1"/>
    <col min="7" max="16384" width="8.88671875" style="1"/>
  </cols>
  <sheetData>
    <row r="2" spans="2:6" ht="19.95" customHeight="1" thickBot="1" x14ac:dyDescent="0.35">
      <c r="B2" s="8" t="s">
        <v>25</v>
      </c>
      <c r="C2" s="8"/>
      <c r="D2" s="8"/>
      <c r="E2" s="8"/>
      <c r="F2" s="8"/>
    </row>
    <row r="3" spans="2:6" ht="19.95" customHeight="1" thickTop="1" x14ac:dyDescent="0.3"/>
    <row r="4" spans="2:6" ht="19.95" customHeight="1" x14ac:dyDescent="0.3">
      <c r="B4" s="9" t="s">
        <v>13</v>
      </c>
      <c r="C4" s="9"/>
      <c r="D4" s="9"/>
    </row>
    <row r="5" spans="2:6" ht="19.95" customHeight="1" x14ac:dyDescent="0.3">
      <c r="B5" s="3" t="s">
        <v>0</v>
      </c>
      <c r="C5" s="3" t="s">
        <v>1</v>
      </c>
      <c r="D5" s="3" t="s">
        <v>2</v>
      </c>
      <c r="E5" s="3" t="s">
        <v>15</v>
      </c>
      <c r="F5" s="3" t="s">
        <v>16</v>
      </c>
    </row>
    <row r="6" spans="2:6" ht="19.95" customHeight="1" x14ac:dyDescent="0.3">
      <c r="B6" s="5">
        <v>45108</v>
      </c>
      <c r="C6" s="6" t="s">
        <v>3</v>
      </c>
      <c r="D6" s="7">
        <v>1000</v>
      </c>
      <c r="E6" s="2" t="str">
        <f>IF(D6='Inserting Bank Statement'!D6,"",'Inserting Bank Statement'!D6)</f>
        <v/>
      </c>
      <c r="F6" s="2" t="str">
        <f>IF(E6="","",D6-E6)</f>
        <v/>
      </c>
    </row>
    <row r="7" spans="2:6" ht="19.95" customHeight="1" x14ac:dyDescent="0.3">
      <c r="B7" s="5">
        <v>45109</v>
      </c>
      <c r="C7" s="6" t="s">
        <v>6</v>
      </c>
      <c r="D7" s="7">
        <v>200</v>
      </c>
      <c r="E7" s="2" t="str">
        <f>IF(D7='Inserting Bank Statement'!D7,"",'Inserting Bank Statement'!D7)</f>
        <v/>
      </c>
      <c r="F7" s="2" t="str">
        <f t="shared" ref="F7:F14" si="0">IF(E7="","",D7-E7)</f>
        <v/>
      </c>
    </row>
    <row r="8" spans="2:6" ht="19.95" customHeight="1" x14ac:dyDescent="0.3">
      <c r="B8" s="5">
        <v>45112</v>
      </c>
      <c r="C8" s="6" t="s">
        <v>7</v>
      </c>
      <c r="D8" s="7">
        <v>150</v>
      </c>
      <c r="E8" s="2">
        <f>IF(D8='Inserting Bank Statement'!D8,"",'Inserting Bank Statement'!D8)</f>
        <v>100</v>
      </c>
      <c r="F8" s="2">
        <f t="shared" si="0"/>
        <v>50</v>
      </c>
    </row>
    <row r="9" spans="2:6" ht="19.95" customHeight="1" x14ac:dyDescent="0.3">
      <c r="B9" s="5">
        <v>45114</v>
      </c>
      <c r="C9" s="6" t="s">
        <v>4</v>
      </c>
      <c r="D9" s="7">
        <v>50</v>
      </c>
      <c r="E9" s="2" t="str">
        <f>IF(D9='Inserting Bank Statement'!D9,"",'Inserting Bank Statement'!D9)</f>
        <v/>
      </c>
      <c r="F9" s="2" t="str">
        <f t="shared" si="0"/>
        <v/>
      </c>
    </row>
    <row r="10" spans="2:6" ht="19.95" customHeight="1" x14ac:dyDescent="0.3">
      <c r="B10" s="5">
        <v>45117</v>
      </c>
      <c r="C10" s="6" t="s">
        <v>3</v>
      </c>
      <c r="D10" s="7">
        <v>800</v>
      </c>
      <c r="E10" s="2">
        <f>IF(D10='Inserting Bank Statement'!D10,"",'Inserting Bank Statement'!D10)</f>
        <v>600</v>
      </c>
      <c r="F10" s="2">
        <f t="shared" si="0"/>
        <v>200</v>
      </c>
    </row>
    <row r="11" spans="2:6" ht="19.95" customHeight="1" x14ac:dyDescent="0.3">
      <c r="B11" s="5">
        <v>45119</v>
      </c>
      <c r="C11" s="6" t="s">
        <v>8</v>
      </c>
      <c r="D11" s="7">
        <v>500</v>
      </c>
      <c r="E11" s="2">
        <f>IF(D11='Inserting Bank Statement'!D11,"",'Inserting Bank Statement'!D11)</f>
        <v>600</v>
      </c>
      <c r="F11" s="2">
        <f t="shared" si="0"/>
        <v>-100</v>
      </c>
    </row>
    <row r="12" spans="2:6" ht="19.95" customHeight="1" x14ac:dyDescent="0.3">
      <c r="B12" s="5">
        <v>45122</v>
      </c>
      <c r="C12" s="6" t="s">
        <v>9</v>
      </c>
      <c r="D12" s="7">
        <v>700</v>
      </c>
      <c r="E12" s="2" t="str">
        <f>IF(D12='Inserting Bank Statement'!D12,"",'Inserting Bank Statement'!D12)</f>
        <v/>
      </c>
      <c r="F12" s="2" t="str">
        <f t="shared" si="0"/>
        <v/>
      </c>
    </row>
    <row r="13" spans="2:6" ht="19.95" customHeight="1" x14ac:dyDescent="0.3">
      <c r="B13" s="5">
        <v>45127</v>
      </c>
      <c r="C13" s="6" t="s">
        <v>5</v>
      </c>
      <c r="D13" s="7">
        <v>20</v>
      </c>
      <c r="E13" s="2" t="str">
        <f>IF(D13='Inserting Bank Statement'!D13,"",'Inserting Bank Statement'!D13)</f>
        <v/>
      </c>
      <c r="F13" s="2" t="str">
        <f t="shared" si="0"/>
        <v/>
      </c>
    </row>
    <row r="14" spans="2:6" ht="19.95" customHeight="1" x14ac:dyDescent="0.3">
      <c r="B14" s="5">
        <v>45129</v>
      </c>
      <c r="C14" s="6" t="s">
        <v>3</v>
      </c>
      <c r="D14" s="7">
        <v>600</v>
      </c>
      <c r="E14" s="2">
        <f>IF(D14='Inserting Bank Statement'!D14,"",'Inserting Bank Statement'!D14)</f>
        <v>400</v>
      </c>
      <c r="F14" s="2">
        <f t="shared" si="0"/>
        <v>200</v>
      </c>
    </row>
    <row r="15" spans="2:6" ht="19.95" customHeight="1" x14ac:dyDescent="0.3">
      <c r="D15" s="4"/>
    </row>
    <row r="16" spans="2:6" ht="19.95" customHeight="1" x14ac:dyDescent="0.3">
      <c r="B16" s="9" t="s">
        <v>10</v>
      </c>
      <c r="C16" s="9"/>
      <c r="D16" s="2">
        <f>SUM(D6:D14)</f>
        <v>4020</v>
      </c>
    </row>
    <row r="17" spans="2:6" ht="19.95" customHeight="1" x14ac:dyDescent="0.3">
      <c r="B17" s="9" t="s">
        <v>11</v>
      </c>
      <c r="C17" s="9"/>
      <c r="D17" s="2">
        <f>'Calculating Bank Balance'!D16</f>
        <v>3670</v>
      </c>
    </row>
    <row r="18" spans="2:6" ht="19.95" customHeight="1" x14ac:dyDescent="0.3">
      <c r="B18" s="9" t="s">
        <v>14</v>
      </c>
      <c r="C18" s="9"/>
      <c r="D18" s="2">
        <f>D16-D17</f>
        <v>350</v>
      </c>
      <c r="E18" s="3" t="s">
        <v>16</v>
      </c>
      <c r="F18" s="2">
        <f>SUM(F6:F14)</f>
        <v>350</v>
      </c>
    </row>
  </sheetData>
  <mergeCells count="5">
    <mergeCell ref="B4:D4"/>
    <mergeCell ref="B16:C16"/>
    <mergeCell ref="B17:C17"/>
    <mergeCell ref="B18:C18"/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Inserting Bank Statement</vt:lpstr>
      <vt:lpstr>Inserting Transactions Record</vt:lpstr>
      <vt:lpstr>Calculating Bank Balance</vt:lpstr>
      <vt:lpstr>Calculating Book Balance</vt:lpstr>
      <vt:lpstr>Comparing Book &amp; Bank Balance</vt:lpstr>
      <vt:lpstr>Identify Outstandng Transaction</vt:lpstr>
      <vt:lpstr>Identifying Discrepancies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2023-07-24T10:52:15Z</dcterms:created>
  <dcterms:modified xsi:type="dcterms:W3CDTF">2023-07-24T11:48:33Z</dcterms:modified>
</cp:coreProperties>
</file>