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study\Office\90-0097_ANIRUDDAH_excel waterfall chart with multiple series\"/>
    </mc:Choice>
  </mc:AlternateContent>
  <xr:revisionPtr revIDLastSave="0" documentId="13_ncr:1_{8A589C89-809C-43C4-9F15-367BEFEA449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Dataset" sheetId="6" r:id="rId1"/>
    <sheet name="Inserting Base Column" sheetId="7" r:id="rId2"/>
    <sheet name="Stack Column Chart" sheetId="12" r:id="rId3"/>
    <sheet name="Format" sheetId="13" r:id="rId4"/>
    <sheet name="Practise Sheet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4" l="1"/>
  <c r="G11" i="14"/>
  <c r="G10" i="14"/>
  <c r="F9" i="14"/>
  <c r="F13" i="14" s="1"/>
  <c r="E9" i="14"/>
  <c r="E13" i="14" s="1"/>
  <c r="D9" i="14"/>
  <c r="D13" i="14" s="1"/>
  <c r="C9" i="14"/>
  <c r="C13" i="14" s="1"/>
  <c r="G8" i="14"/>
  <c r="G7" i="14"/>
  <c r="G6" i="14"/>
  <c r="G5" i="14"/>
  <c r="F13" i="13"/>
  <c r="E13" i="13"/>
  <c r="D13" i="13"/>
  <c r="H12" i="13"/>
  <c r="H11" i="13"/>
  <c r="H10" i="13"/>
  <c r="G9" i="13"/>
  <c r="G13" i="13" s="1"/>
  <c r="F9" i="13"/>
  <c r="E9" i="13"/>
  <c r="H9" i="13" s="1"/>
  <c r="C10" i="13" s="1"/>
  <c r="C11" i="13" s="1"/>
  <c r="C12" i="13" s="1"/>
  <c r="D9" i="13"/>
  <c r="H8" i="13"/>
  <c r="H7" i="13"/>
  <c r="H6" i="13"/>
  <c r="H5" i="13"/>
  <c r="C6" i="13" s="1"/>
  <c r="C7" i="13" s="1"/>
  <c r="C8" i="13" s="1"/>
  <c r="E13" i="12"/>
  <c r="D13" i="12"/>
  <c r="H12" i="12"/>
  <c r="H11" i="12"/>
  <c r="H10" i="12"/>
  <c r="G9" i="12"/>
  <c r="G13" i="12" s="1"/>
  <c r="F9" i="12"/>
  <c r="H9" i="12" s="1"/>
  <c r="C10" i="12" s="1"/>
  <c r="C11" i="12" s="1"/>
  <c r="C12" i="12" s="1"/>
  <c r="E9" i="12"/>
  <c r="D9" i="12"/>
  <c r="H8" i="12"/>
  <c r="H7" i="12"/>
  <c r="H6" i="12"/>
  <c r="C6" i="12"/>
  <c r="C7" i="12" s="1"/>
  <c r="C8" i="12" s="1"/>
  <c r="H5" i="12"/>
  <c r="C10" i="7"/>
  <c r="H6" i="7"/>
  <c r="H5" i="7"/>
  <c r="C6" i="7" s="1"/>
  <c r="H12" i="7"/>
  <c r="H11" i="7"/>
  <c r="H10" i="7"/>
  <c r="G9" i="7"/>
  <c r="G13" i="7" s="1"/>
  <c r="F9" i="7"/>
  <c r="F13" i="7" s="1"/>
  <c r="E9" i="7"/>
  <c r="E13" i="7" s="1"/>
  <c r="D9" i="7"/>
  <c r="D13" i="7" s="1"/>
  <c r="H8" i="7"/>
  <c r="H7" i="7"/>
  <c r="G13" i="6"/>
  <c r="G6" i="6"/>
  <c r="G7" i="6"/>
  <c r="G8" i="6"/>
  <c r="G9" i="6"/>
  <c r="G10" i="6"/>
  <c r="G11" i="6"/>
  <c r="G12" i="6"/>
  <c r="G5" i="6"/>
  <c r="D13" i="6"/>
  <c r="E13" i="6"/>
  <c r="F13" i="6"/>
  <c r="C13" i="6"/>
  <c r="F9" i="6"/>
  <c r="E9" i="6"/>
  <c r="D9" i="6"/>
  <c r="C9" i="6"/>
  <c r="G13" i="14" l="1"/>
  <c r="G9" i="14"/>
  <c r="H13" i="13"/>
  <c r="H13" i="12"/>
  <c r="F13" i="12"/>
  <c r="C7" i="7"/>
  <c r="C8" i="7" s="1"/>
  <c r="H9" i="7"/>
  <c r="C11" i="7" s="1"/>
  <c r="C12" i="7" s="1"/>
  <c r="H13" i="7"/>
</calcChain>
</file>

<file path=xl/sharedStrings.xml><?xml version="1.0" encoding="utf-8"?>
<sst xmlns="http://schemas.openxmlformats.org/spreadsheetml/2006/main" count="83" uniqueCount="21">
  <si>
    <t>Total</t>
  </si>
  <si>
    <t>Base</t>
  </si>
  <si>
    <t>North</t>
  </si>
  <si>
    <t>South</t>
  </si>
  <si>
    <t>East</t>
  </si>
  <si>
    <t>West</t>
  </si>
  <si>
    <t>Online Sales</t>
  </si>
  <si>
    <t>Total Revenue</t>
  </si>
  <si>
    <t>Salaries</t>
  </si>
  <si>
    <t>Rents</t>
  </si>
  <si>
    <t>Utilities</t>
  </si>
  <si>
    <t>Advance Order</t>
  </si>
  <si>
    <t>Net Profit</t>
  </si>
  <si>
    <t>Category\Zone</t>
  </si>
  <si>
    <t>Cash Flow of a Company</t>
  </si>
  <si>
    <t>Starting Balance</t>
  </si>
  <si>
    <t>Store Sales</t>
  </si>
  <si>
    <t>Inserting Base Column</t>
  </si>
  <si>
    <t>Inserting Stack Column Chart</t>
  </si>
  <si>
    <t>Formatting Stacked Column Chart</t>
  </si>
  <si>
    <t>Practise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</si>
</sst>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'Stack Column Chart'!$C$4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'Stack Column Chart'!$B$5:$B$13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'Stack Column Chart'!$C$5:$C$13</c:f>
              <c:numCache>
                <c:formatCode>General</c:formatCode>
                <c:ptCount val="9"/>
                <c:pt idx="0">
                  <c:v>0</c:v>
                </c:pt>
                <c:pt idx="1">
                  <c:v>16700</c:v>
                </c:pt>
                <c:pt idx="2">
                  <c:v>112700</c:v>
                </c:pt>
                <c:pt idx="3">
                  <c:v>204700</c:v>
                </c:pt>
                <c:pt idx="4">
                  <c:v>0</c:v>
                </c:pt>
                <c:pt idx="5">
                  <c:v>160700</c:v>
                </c:pt>
                <c:pt idx="6">
                  <c:v>104280</c:v>
                </c:pt>
                <c:pt idx="7">
                  <c:v>65580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C-4BDD-8E3C-85E32A75A75C}"/>
            </c:ext>
          </c:extLst>
        </c:ser>
        <c:ser>
          <c:idx val="1"/>
          <c:order val="1"/>
          <c:tx>
            <c:strRef>
              <c:f>'Stack Column Chart'!$D$4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'Stack Column Chart'!$B$5:$B$13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'Stack Column Chart'!$D$5:$D$13</c:f>
              <c:numCache>
                <c:formatCode>General</c:formatCode>
                <c:ptCount val="9"/>
                <c:pt idx="0">
                  <c:v>4200</c:v>
                </c:pt>
                <c:pt idx="1">
                  <c:v>26000</c:v>
                </c:pt>
                <c:pt idx="2">
                  <c:v>26000</c:v>
                </c:pt>
                <c:pt idx="3">
                  <c:v>14000</c:v>
                </c:pt>
                <c:pt idx="4">
                  <c:v>70200</c:v>
                </c:pt>
                <c:pt idx="5">
                  <c:v>30000</c:v>
                </c:pt>
                <c:pt idx="6">
                  <c:v>15000</c:v>
                </c:pt>
                <c:pt idx="7">
                  <c:v>9000</c:v>
                </c:pt>
                <c:pt idx="8">
                  <c:v>16200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C-4BDD-8E3C-85E32A75A75C}"/>
            </c:ext>
          </c:extLst>
        </c:ser>
        <c:ser>
          <c:idx val="2"/>
          <c:order val="2"/>
          <c:tx>
            <c:strRef>
              <c:f>'Stack Column Chart'!$E$4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'Stack Column Chart'!$B$5:$B$13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'Stack Column Chart'!$E$5:$E$13</c:f>
              <c:numCache>
                <c:formatCode>General</c:formatCode>
                <c:ptCount val="9"/>
                <c:pt idx="0">
                  <c:v>3800</c:v>
                </c:pt>
                <c:pt idx="1">
                  <c:v>24000</c:v>
                </c:pt>
                <c:pt idx="2">
                  <c:v>16000</c:v>
                </c:pt>
                <c:pt idx="3">
                  <c:v>11000</c:v>
                </c:pt>
                <c:pt idx="4">
                  <c:v>54800</c:v>
                </c:pt>
                <c:pt idx="5">
                  <c:v>25000</c:v>
                </c:pt>
                <c:pt idx="6">
                  <c:v>11000</c:v>
                </c:pt>
                <c:pt idx="7">
                  <c:v>8000</c:v>
                </c:pt>
                <c:pt idx="8">
                  <c:v>10800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C-4BDD-8E3C-85E32A75A75C}"/>
            </c:ext>
          </c:extLst>
        </c:ser>
        <c:ser>
          <c:idx val="3"/>
          <c:order val="3"/>
          <c:tx>
            <c:strRef>
              <c:f>'Stack Column Chart'!$F$4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'Stack Column Chart'!$B$5:$B$13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'Stack Column Chart'!$F$5:$F$13</c:f>
              <c:numCache>
                <c:formatCode>General</c:formatCode>
                <c:ptCount val="9"/>
                <c:pt idx="0">
                  <c:v>3100</c:v>
                </c:pt>
                <c:pt idx="1">
                  <c:v>16000</c:v>
                </c:pt>
                <c:pt idx="2">
                  <c:v>25000</c:v>
                </c:pt>
                <c:pt idx="3">
                  <c:v>30000</c:v>
                </c:pt>
                <c:pt idx="4">
                  <c:v>74100</c:v>
                </c:pt>
                <c:pt idx="5">
                  <c:v>40000</c:v>
                </c:pt>
                <c:pt idx="6">
                  <c:v>14820</c:v>
                </c:pt>
                <c:pt idx="7">
                  <c:v>9500</c:v>
                </c:pt>
                <c:pt idx="8">
                  <c:v>9780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C-4BDD-8E3C-85E32A75A75C}"/>
            </c:ext>
          </c:extLst>
        </c:ser>
        <c:ser>
          <c:idx val="4"/>
          <c:order val="4"/>
          <c:tx>
            <c:strRef>
              <c:f>'Stack Column Chart'!$G$4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'Stack Column Chart'!$B$5:$B$13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'Stack Column Chart'!$G$5:$G$13</c:f>
              <c:numCache>
                <c:formatCode>General</c:formatCode>
                <c:ptCount val="9"/>
                <c:pt idx="0">
                  <c:v>5600</c:v>
                </c:pt>
                <c:pt idx="1">
                  <c:v>30000</c:v>
                </c:pt>
                <c:pt idx="2">
                  <c:v>25000</c:v>
                </c:pt>
                <c:pt idx="3">
                  <c:v>29000</c:v>
                </c:pt>
                <c:pt idx="4">
                  <c:v>89600</c:v>
                </c:pt>
                <c:pt idx="5">
                  <c:v>33000</c:v>
                </c:pt>
                <c:pt idx="6">
                  <c:v>15600</c:v>
                </c:pt>
                <c:pt idx="7">
                  <c:v>12200</c:v>
                </c:pt>
                <c:pt idx="8">
                  <c:v>28800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5C-4BDD-8E3C-85E32A75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2998015"/>
        <c:axId val="1242995615"/>
      </c:barChart>
      <c:catAx>
        <c:axId val="124299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995615"/>
        <c:crosses val="autoZero"/>
        <c:auto val="1"/>
        <c:lblAlgn val="ctr"/>
        <c:lblOffset val="100"/>
        <c:noMultiLvlLbl val="0"/>
      </c:catAx>
      <c:valAx>
        <c:axId val="124299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99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Waterfall</a:t>
            </a:r>
            <a:r>
              <a:rPr lang="en-IN" baseline="0"/>
              <a:t> Chart of Cash Flow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Format!$C$4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Format!$C$5:$C$13</c:f>
              <c:numCache>
                <c:formatCode>General</c:formatCode>
                <c:ptCount val="9"/>
                <c:pt idx="0">
                  <c:v>0</c:v>
                </c:pt>
                <c:pt idx="1">
                  <c:v>16700</c:v>
                </c:pt>
                <c:pt idx="2">
                  <c:v>112700</c:v>
                </c:pt>
                <c:pt idx="3">
                  <c:v>204700</c:v>
                </c:pt>
                <c:pt idx="4">
                  <c:v>0</c:v>
                </c:pt>
                <c:pt idx="5">
                  <c:v>160700</c:v>
                </c:pt>
                <c:pt idx="6">
                  <c:v>104280</c:v>
                </c:pt>
                <c:pt idx="7">
                  <c:v>65580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1-412A-AE09-45C2FC883D18}"/>
            </c:ext>
          </c:extLst>
        </c:ser>
        <c:ser>
          <c:idx val="1"/>
          <c:order val="1"/>
          <c:tx>
            <c:strRef>
              <c:f>Format!$D$4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Format!$D$5:$D$13</c:f>
              <c:numCache>
                <c:formatCode>General</c:formatCode>
                <c:ptCount val="9"/>
                <c:pt idx="0">
                  <c:v>4200</c:v>
                </c:pt>
                <c:pt idx="1">
                  <c:v>26000</c:v>
                </c:pt>
                <c:pt idx="2">
                  <c:v>26000</c:v>
                </c:pt>
                <c:pt idx="3">
                  <c:v>14000</c:v>
                </c:pt>
                <c:pt idx="4">
                  <c:v>70200</c:v>
                </c:pt>
                <c:pt idx="5">
                  <c:v>30000</c:v>
                </c:pt>
                <c:pt idx="6">
                  <c:v>15000</c:v>
                </c:pt>
                <c:pt idx="7">
                  <c:v>9000</c:v>
                </c:pt>
                <c:pt idx="8">
                  <c:v>16200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1-412A-AE09-45C2FC883D18}"/>
            </c:ext>
          </c:extLst>
        </c:ser>
        <c:ser>
          <c:idx val="2"/>
          <c:order val="2"/>
          <c:tx>
            <c:strRef>
              <c:f>Format!$E$4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Format!$E$5:$E$13</c:f>
              <c:numCache>
                <c:formatCode>General</c:formatCode>
                <c:ptCount val="9"/>
                <c:pt idx="0">
                  <c:v>3800</c:v>
                </c:pt>
                <c:pt idx="1">
                  <c:v>24000</c:v>
                </c:pt>
                <c:pt idx="2">
                  <c:v>16000</c:v>
                </c:pt>
                <c:pt idx="3">
                  <c:v>11000</c:v>
                </c:pt>
                <c:pt idx="4">
                  <c:v>54800</c:v>
                </c:pt>
                <c:pt idx="5">
                  <c:v>25000</c:v>
                </c:pt>
                <c:pt idx="6">
                  <c:v>11000</c:v>
                </c:pt>
                <c:pt idx="7">
                  <c:v>8000</c:v>
                </c:pt>
                <c:pt idx="8">
                  <c:v>10800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61-412A-AE09-45C2FC883D18}"/>
            </c:ext>
          </c:extLst>
        </c:ser>
        <c:ser>
          <c:idx val="3"/>
          <c:order val="3"/>
          <c:tx>
            <c:strRef>
              <c:f>Format!$F$4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Format!$F$5:$F$13</c:f>
              <c:numCache>
                <c:formatCode>General</c:formatCode>
                <c:ptCount val="9"/>
                <c:pt idx="0">
                  <c:v>3100</c:v>
                </c:pt>
                <c:pt idx="1">
                  <c:v>16000</c:v>
                </c:pt>
                <c:pt idx="2">
                  <c:v>25000</c:v>
                </c:pt>
                <c:pt idx="3">
                  <c:v>30000</c:v>
                </c:pt>
                <c:pt idx="4">
                  <c:v>74100</c:v>
                </c:pt>
                <c:pt idx="5">
                  <c:v>40000</c:v>
                </c:pt>
                <c:pt idx="6">
                  <c:v>14820</c:v>
                </c:pt>
                <c:pt idx="7">
                  <c:v>9500</c:v>
                </c:pt>
                <c:pt idx="8">
                  <c:v>9780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61-412A-AE09-45C2FC883D18}"/>
            </c:ext>
          </c:extLst>
        </c:ser>
        <c:ser>
          <c:idx val="4"/>
          <c:order val="4"/>
          <c:tx>
            <c:strRef>
              <c:f>Format!$G$4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Format!$G$5:$G$13</c:f>
              <c:numCache>
                <c:formatCode>General</c:formatCode>
                <c:ptCount val="9"/>
                <c:pt idx="0">
                  <c:v>5600</c:v>
                </c:pt>
                <c:pt idx="1">
                  <c:v>30000</c:v>
                </c:pt>
                <c:pt idx="2">
                  <c:v>25000</c:v>
                </c:pt>
                <c:pt idx="3">
                  <c:v>29000</c:v>
                </c:pt>
                <c:pt idx="4">
                  <c:v>89600</c:v>
                </c:pt>
                <c:pt idx="5">
                  <c:v>33000</c:v>
                </c:pt>
                <c:pt idx="6">
                  <c:v>15600</c:v>
                </c:pt>
                <c:pt idx="7">
                  <c:v>12200</c:v>
                </c:pt>
                <c:pt idx="8">
                  <c:v>28800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61-412A-AE09-45C2FC883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5411279"/>
        <c:axId val="1345417039"/>
      </c:barChart>
      <c:catAx>
        <c:axId val="134541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417039"/>
        <c:crosses val="autoZero"/>
        <c:auto val="1"/>
        <c:lblAlgn val="ctr"/>
        <c:lblOffset val="100"/>
        <c:noMultiLvlLbl val="0"/>
      </c:catAx>
      <c:valAx>
        <c:axId val="134541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41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IN"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Waterfall Chart of 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Format!$C$4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Format!$C$5:$C$13</c:f>
              <c:numCache>
                <c:formatCode>General</c:formatCode>
                <c:ptCount val="9"/>
                <c:pt idx="0">
                  <c:v>0</c:v>
                </c:pt>
                <c:pt idx="1">
                  <c:v>16700</c:v>
                </c:pt>
                <c:pt idx="2">
                  <c:v>112700</c:v>
                </c:pt>
                <c:pt idx="3">
                  <c:v>204700</c:v>
                </c:pt>
                <c:pt idx="4">
                  <c:v>0</c:v>
                </c:pt>
                <c:pt idx="5">
                  <c:v>160700</c:v>
                </c:pt>
                <c:pt idx="6">
                  <c:v>104280</c:v>
                </c:pt>
                <c:pt idx="7">
                  <c:v>65580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928-BCC1-51ED5D180AAD}"/>
            </c:ext>
          </c:extLst>
        </c:ser>
        <c:ser>
          <c:idx val="1"/>
          <c:order val="1"/>
          <c:tx>
            <c:strRef>
              <c:f>Format!$D$4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Format!$D$5:$D$13</c:f>
              <c:numCache>
                <c:formatCode>General</c:formatCode>
                <c:ptCount val="9"/>
                <c:pt idx="0">
                  <c:v>4200</c:v>
                </c:pt>
                <c:pt idx="1">
                  <c:v>26000</c:v>
                </c:pt>
                <c:pt idx="2">
                  <c:v>26000</c:v>
                </c:pt>
                <c:pt idx="3">
                  <c:v>14000</c:v>
                </c:pt>
                <c:pt idx="4">
                  <c:v>70200</c:v>
                </c:pt>
                <c:pt idx="5">
                  <c:v>30000</c:v>
                </c:pt>
                <c:pt idx="6">
                  <c:v>15000</c:v>
                </c:pt>
                <c:pt idx="7">
                  <c:v>9000</c:v>
                </c:pt>
                <c:pt idx="8">
                  <c:v>16200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D-4928-BCC1-51ED5D180AAD}"/>
            </c:ext>
          </c:extLst>
        </c:ser>
        <c:ser>
          <c:idx val="2"/>
          <c:order val="2"/>
          <c:tx>
            <c:strRef>
              <c:f>Format!$E$4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Format!$E$5:$E$13</c:f>
              <c:numCache>
                <c:formatCode>General</c:formatCode>
                <c:ptCount val="9"/>
                <c:pt idx="0">
                  <c:v>3800</c:v>
                </c:pt>
                <c:pt idx="1">
                  <c:v>24000</c:v>
                </c:pt>
                <c:pt idx="2">
                  <c:v>16000</c:v>
                </c:pt>
                <c:pt idx="3">
                  <c:v>11000</c:v>
                </c:pt>
                <c:pt idx="4">
                  <c:v>54800</c:v>
                </c:pt>
                <c:pt idx="5">
                  <c:v>25000</c:v>
                </c:pt>
                <c:pt idx="6">
                  <c:v>11000</c:v>
                </c:pt>
                <c:pt idx="7">
                  <c:v>8000</c:v>
                </c:pt>
                <c:pt idx="8">
                  <c:v>10800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D-4928-BCC1-51ED5D180AAD}"/>
            </c:ext>
          </c:extLst>
        </c:ser>
        <c:ser>
          <c:idx val="3"/>
          <c:order val="3"/>
          <c:tx>
            <c:strRef>
              <c:f>Format!$F$4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Format!$F$5:$F$13</c:f>
              <c:numCache>
                <c:formatCode>General</c:formatCode>
                <c:ptCount val="9"/>
                <c:pt idx="0">
                  <c:v>3100</c:v>
                </c:pt>
                <c:pt idx="1">
                  <c:v>16000</c:v>
                </c:pt>
                <c:pt idx="2">
                  <c:v>25000</c:v>
                </c:pt>
                <c:pt idx="3">
                  <c:v>30000</c:v>
                </c:pt>
                <c:pt idx="4">
                  <c:v>74100</c:v>
                </c:pt>
                <c:pt idx="5">
                  <c:v>40000</c:v>
                </c:pt>
                <c:pt idx="6">
                  <c:v>14820</c:v>
                </c:pt>
                <c:pt idx="7">
                  <c:v>9500</c:v>
                </c:pt>
                <c:pt idx="8">
                  <c:v>9780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1D-4928-BCC1-51ED5D180AAD}"/>
            </c:ext>
          </c:extLst>
        </c:ser>
        <c:ser>
          <c:idx val="4"/>
          <c:order val="4"/>
          <c:tx>
            <c:strRef>
              <c:f>Format!$G$4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Format!$B$5:$B$13</c:f>
              <c:strCache>
                <c:ptCount val="9"/>
                <c:pt idx="0">
                  <c:v>Starting Balance</c:v>
                </c:pt>
                <c:pt idx="1">
                  <c:v>Online Sales</c:v>
                </c:pt>
                <c:pt idx="2">
                  <c:v>Store Sales</c:v>
                </c:pt>
                <c:pt idx="3">
                  <c:v>Advance Order</c:v>
                </c:pt>
                <c:pt idx="4">
                  <c:v>Total Revenue</c:v>
                </c:pt>
                <c:pt idx="5">
                  <c:v>Salaries</c:v>
                </c:pt>
                <c:pt idx="6">
                  <c:v>Rents</c:v>
                </c:pt>
                <c:pt idx="7">
                  <c:v>Utilities</c:v>
                </c:pt>
                <c:pt idx="8">
                  <c:v>Net Profit</c:v>
                </c:pt>
              </c:strCache>
            </c:strRef>
          </c:cat>
          <c:val>
            <c:numRef>
              <c:f>Format!$G$5:$G$13</c:f>
              <c:numCache>
                <c:formatCode>General</c:formatCode>
                <c:ptCount val="9"/>
                <c:pt idx="0">
                  <c:v>5600</c:v>
                </c:pt>
                <c:pt idx="1">
                  <c:v>30000</c:v>
                </c:pt>
                <c:pt idx="2">
                  <c:v>25000</c:v>
                </c:pt>
                <c:pt idx="3">
                  <c:v>29000</c:v>
                </c:pt>
                <c:pt idx="4">
                  <c:v>89600</c:v>
                </c:pt>
                <c:pt idx="5">
                  <c:v>33000</c:v>
                </c:pt>
                <c:pt idx="6">
                  <c:v>15600</c:v>
                </c:pt>
                <c:pt idx="7">
                  <c:v>12200</c:v>
                </c:pt>
                <c:pt idx="8">
                  <c:v>28800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1D-4928-BCC1-51ED5D180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2998015"/>
        <c:axId val="1242995615"/>
      </c:barChart>
      <c:catAx>
        <c:axId val="124299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995615"/>
        <c:crosses val="autoZero"/>
        <c:auto val="1"/>
        <c:lblAlgn val="ctr"/>
        <c:lblOffset val="100"/>
        <c:noMultiLvlLbl val="0"/>
      </c:catAx>
      <c:valAx>
        <c:axId val="124299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99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2</xdr:row>
      <xdr:rowOff>118110</xdr:rowOff>
    </xdr:from>
    <xdr:to>
      <xdr:col>8</xdr:col>
      <xdr:colOff>7620</xdr:colOff>
      <xdr:row>18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BE272C-9183-F53A-FBB0-D91575607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575310</xdr:colOff>
      <xdr:row>27</xdr:row>
      <xdr:rowOff>61912</xdr:rowOff>
    </xdr:from>
    <xdr:to>
      <xdr:col>18</xdr:col>
      <xdr:colOff>331470</xdr:colOff>
      <xdr:row>37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0D84CF-C5BD-45BA-8D79-D77D6983B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251460</xdr:colOff>
      <xdr:row>13</xdr:row>
      <xdr:rowOff>160020</xdr:rowOff>
    </xdr:from>
    <xdr:to>
      <xdr:col>8</xdr:col>
      <xdr:colOff>350520</xdr:colOff>
      <xdr:row>20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FFA885-21E2-4877-9C36-B505993AB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826F-D1B5-45F7-80F6-98AED2D50792}">
  <dimension ref="B2:AJ30"/>
  <sheetViews>
    <sheetView showGridLines="0" zoomScaleNormal="100" workbookViewId="0">
      <selection activeCell="B2" sqref="B2:G13"/>
    </sheetView>
  </sheetViews>
  <sheetFormatPr defaultColWidth="9.109375" defaultRowHeight="14.4" x14ac:dyDescent="0.3"/>
  <cols>
    <col min="1" max="1" width="3.88671875" style="2" customWidth="1"/>
    <col min="2" max="2" width="17" style="2" customWidth="1"/>
    <col min="3" max="6" width="8.88671875" style="2" customWidth="1"/>
    <col min="7" max="7" width="11" style="2" customWidth="1"/>
    <col min="8" max="8" width="39.88671875" style="2" customWidth="1"/>
    <col min="9" max="13" width="9.109375" style="2"/>
    <col min="14" max="14" width="15.6640625" style="2" bestFit="1" customWidth="1"/>
    <col min="15" max="15" width="15.6640625" style="2" customWidth="1"/>
    <col min="16" max="17" width="6.88671875" style="2" bestFit="1" customWidth="1"/>
    <col min="18" max="19" width="6.6640625" style="2" bestFit="1" customWidth="1"/>
    <col min="20" max="16384" width="9.109375" style="2"/>
  </cols>
  <sheetData>
    <row r="2" spans="2:36" ht="18.600000000000001" thickBot="1" x14ac:dyDescent="0.35">
      <c r="B2" s="5" t="s">
        <v>14</v>
      </c>
      <c r="C2" s="5"/>
      <c r="D2" s="5"/>
      <c r="E2" s="5"/>
      <c r="F2" s="5"/>
      <c r="G2" s="5"/>
      <c r="H2"/>
      <c r="I2"/>
      <c r="J2"/>
      <c r="K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2:36" ht="15" thickTop="1" x14ac:dyDescent="0.3"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2:36" ht="15.6" x14ac:dyDescent="0.3">
      <c r="B4" s="1" t="s">
        <v>13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0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2:36" x14ac:dyDescent="0.3">
      <c r="B5" s="3" t="s">
        <v>15</v>
      </c>
      <c r="C5" s="3">
        <v>4200</v>
      </c>
      <c r="D5" s="3">
        <v>3800</v>
      </c>
      <c r="E5" s="3">
        <v>3100</v>
      </c>
      <c r="F5" s="3">
        <v>5600</v>
      </c>
      <c r="G5" s="3">
        <f>SUM(C5:F5)</f>
        <v>16700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2:36" x14ac:dyDescent="0.3">
      <c r="B6" s="3" t="s">
        <v>6</v>
      </c>
      <c r="C6" s="3">
        <v>26000</v>
      </c>
      <c r="D6" s="3">
        <v>24000</v>
      </c>
      <c r="E6" s="3">
        <v>16000</v>
      </c>
      <c r="F6" s="3">
        <v>30000</v>
      </c>
      <c r="G6" s="3">
        <f t="shared" ref="G6:G13" si="0">SUM(C6:F6)</f>
        <v>96000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2:36" x14ac:dyDescent="0.3">
      <c r="B7" s="3" t="s">
        <v>16</v>
      </c>
      <c r="C7" s="3">
        <v>26000</v>
      </c>
      <c r="D7" s="3">
        <v>16000</v>
      </c>
      <c r="E7" s="3">
        <v>25000</v>
      </c>
      <c r="F7" s="3">
        <v>25000</v>
      </c>
      <c r="G7" s="3">
        <f t="shared" si="0"/>
        <v>92000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2:36" x14ac:dyDescent="0.3">
      <c r="B8" s="3" t="s">
        <v>11</v>
      </c>
      <c r="C8" s="3">
        <v>14000</v>
      </c>
      <c r="D8" s="3">
        <v>11000</v>
      </c>
      <c r="E8" s="3">
        <v>30000</v>
      </c>
      <c r="F8" s="3">
        <v>29000</v>
      </c>
      <c r="G8" s="3">
        <f t="shared" si="0"/>
        <v>84000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2:36" x14ac:dyDescent="0.3">
      <c r="B9" s="4" t="s">
        <v>7</v>
      </c>
      <c r="C9" s="4">
        <f>SUM(C5:C8)</f>
        <v>70200</v>
      </c>
      <c r="D9" s="4">
        <f t="shared" ref="D9:F9" si="1">SUM(D5:D8)</f>
        <v>54800</v>
      </c>
      <c r="E9" s="4">
        <f t="shared" si="1"/>
        <v>74100</v>
      </c>
      <c r="F9" s="4">
        <f t="shared" si="1"/>
        <v>89600</v>
      </c>
      <c r="G9" s="4">
        <f t="shared" si="0"/>
        <v>288700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2:36" x14ac:dyDescent="0.3">
      <c r="B10" s="3" t="s">
        <v>8</v>
      </c>
      <c r="C10" s="3">
        <v>30000</v>
      </c>
      <c r="D10" s="3">
        <v>25000</v>
      </c>
      <c r="E10" s="3">
        <v>40000</v>
      </c>
      <c r="F10" s="3">
        <v>33000</v>
      </c>
      <c r="G10" s="3">
        <f t="shared" si="0"/>
        <v>128000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2:36" x14ac:dyDescent="0.3">
      <c r="B11" s="3" t="s">
        <v>9</v>
      </c>
      <c r="C11" s="3">
        <v>15000</v>
      </c>
      <c r="D11" s="3">
        <v>11000</v>
      </c>
      <c r="E11" s="3">
        <v>14820</v>
      </c>
      <c r="F11" s="3">
        <v>15600</v>
      </c>
      <c r="G11" s="3">
        <f t="shared" si="0"/>
        <v>56420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2:36" x14ac:dyDescent="0.3">
      <c r="B12" s="3" t="s">
        <v>10</v>
      </c>
      <c r="C12" s="3">
        <v>9000</v>
      </c>
      <c r="D12" s="3">
        <v>8000</v>
      </c>
      <c r="E12" s="3">
        <v>9500</v>
      </c>
      <c r="F12" s="3">
        <v>12200</v>
      </c>
      <c r="G12" s="3">
        <f t="shared" si="0"/>
        <v>38700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2:36" x14ac:dyDescent="0.3">
      <c r="B13" s="4" t="s">
        <v>12</v>
      </c>
      <c r="C13" s="3">
        <f>C9-SUM(C10:C12)</f>
        <v>16200</v>
      </c>
      <c r="D13" s="3">
        <f t="shared" ref="D13:F13" si="2">D9-SUM(D10:D12)</f>
        <v>10800</v>
      </c>
      <c r="E13" s="3">
        <f t="shared" si="2"/>
        <v>9780</v>
      </c>
      <c r="F13" s="3">
        <f t="shared" si="2"/>
        <v>28800</v>
      </c>
      <c r="G13" s="3">
        <f t="shared" si="0"/>
        <v>65580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2:36" ht="169.5" customHeight="1" x14ac:dyDescent="0.3">
      <c r="B14"/>
      <c r="C14"/>
      <c r="D14"/>
      <c r="E14"/>
      <c r="F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2:36" x14ac:dyDescent="0.3"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2:36" x14ac:dyDescent="0.3"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3:36" x14ac:dyDescent="0.3"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3:36" ht="78" customHeight="1" x14ac:dyDescent="0.3"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3:36" x14ac:dyDescent="0.3"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3:36" x14ac:dyDescent="0.3"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3:36" x14ac:dyDescent="0.3"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3:36" x14ac:dyDescent="0.3"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3:36" x14ac:dyDescent="0.3"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3:36" x14ac:dyDescent="0.3"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3:36" x14ac:dyDescent="0.3"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3:36" x14ac:dyDescent="0.3"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3:36" x14ac:dyDescent="0.3"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3:36" x14ac:dyDescent="0.3"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3:36" x14ac:dyDescent="0.3"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3:36" x14ac:dyDescent="0.3"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21B4-4DC2-4684-B673-71BFE3D67BEC}">
  <dimension ref="B1:AL27"/>
  <sheetViews>
    <sheetView showGridLines="0" zoomScaleNormal="100" workbookViewId="0">
      <selection activeCell="C13" sqref="C13"/>
    </sheetView>
  </sheetViews>
  <sheetFormatPr defaultColWidth="9.109375" defaultRowHeight="14.4" x14ac:dyDescent="0.3"/>
  <cols>
    <col min="1" max="1" width="3.88671875" style="2" customWidth="1"/>
    <col min="2" max="2" width="15.6640625" style="2" bestFit="1" customWidth="1"/>
    <col min="3" max="8" width="9.33203125" style="2" customWidth="1"/>
    <col min="9" max="9" width="39.88671875" style="2" customWidth="1"/>
    <col min="10" max="14" width="9.109375" style="2"/>
    <col min="15" max="15" width="15.6640625" style="2" bestFit="1" customWidth="1"/>
    <col min="16" max="16" width="15.6640625" style="2" customWidth="1"/>
    <col min="17" max="18" width="6.88671875" style="2" bestFit="1" customWidth="1"/>
    <col min="19" max="20" width="6.6640625" style="2" bestFit="1" customWidth="1"/>
    <col min="21" max="16384" width="9.109375" style="2"/>
  </cols>
  <sheetData>
    <row r="1" spans="2:38" x14ac:dyDescent="0.3"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2:38" ht="18.600000000000001" thickBot="1" x14ac:dyDescent="0.35">
      <c r="B2" s="5" t="s">
        <v>17</v>
      </c>
      <c r="C2" s="5"/>
      <c r="D2" s="5"/>
      <c r="E2" s="5"/>
      <c r="F2" s="5"/>
      <c r="G2" s="5"/>
      <c r="H2" s="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2:38" ht="15" thickTop="1" x14ac:dyDescent="0.3"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2:38" ht="15.6" x14ac:dyDescent="0.3">
      <c r="B4" s="1" t="s">
        <v>13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2:38" x14ac:dyDescent="0.3">
      <c r="B5" s="3" t="s">
        <v>15</v>
      </c>
      <c r="C5" s="3">
        <v>0</v>
      </c>
      <c r="D5" s="3">
        <v>4200</v>
      </c>
      <c r="E5" s="3">
        <v>3800</v>
      </c>
      <c r="F5" s="3">
        <v>3100</v>
      </c>
      <c r="G5" s="3">
        <v>5600</v>
      </c>
      <c r="H5" s="3">
        <f>SUM(D5:G5)</f>
        <v>16700</v>
      </c>
      <c r="I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2:38" x14ac:dyDescent="0.3">
      <c r="B6" s="3" t="s">
        <v>6</v>
      </c>
      <c r="C6" s="3">
        <f>C5+H5</f>
        <v>16700</v>
      </c>
      <c r="D6" s="3">
        <v>26000</v>
      </c>
      <c r="E6" s="3">
        <v>24000</v>
      </c>
      <c r="F6" s="3">
        <v>16000</v>
      </c>
      <c r="G6" s="3">
        <v>30000</v>
      </c>
      <c r="H6" s="3">
        <f>SUM(D6:G6)</f>
        <v>96000</v>
      </c>
      <c r="I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2:38" x14ac:dyDescent="0.3">
      <c r="B7" s="3" t="s">
        <v>16</v>
      </c>
      <c r="C7" s="3">
        <f>C6+H6</f>
        <v>112700</v>
      </c>
      <c r="D7" s="3">
        <v>26000</v>
      </c>
      <c r="E7" s="3">
        <v>16000</v>
      </c>
      <c r="F7" s="3">
        <v>25000</v>
      </c>
      <c r="G7" s="3">
        <v>25000</v>
      </c>
      <c r="H7" s="3">
        <f t="shared" ref="H7:H13" si="0">SUM(D7:G7)</f>
        <v>92000</v>
      </c>
      <c r="I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2:38" x14ac:dyDescent="0.3">
      <c r="B8" s="3" t="s">
        <v>11</v>
      </c>
      <c r="C8" s="3">
        <f>C7+H7</f>
        <v>204700</v>
      </c>
      <c r="D8" s="3">
        <v>14000</v>
      </c>
      <c r="E8" s="3">
        <v>11000</v>
      </c>
      <c r="F8" s="3">
        <v>30000</v>
      </c>
      <c r="G8" s="3">
        <v>29000</v>
      </c>
      <c r="H8" s="3">
        <f t="shared" si="0"/>
        <v>84000</v>
      </c>
      <c r="I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2:38" x14ac:dyDescent="0.3">
      <c r="B9" s="4" t="s">
        <v>7</v>
      </c>
      <c r="C9" s="4">
        <v>0</v>
      </c>
      <c r="D9" s="4">
        <f>SUM(D5:D8)</f>
        <v>70200</v>
      </c>
      <c r="E9" s="4">
        <f t="shared" ref="E9:G9" si="1">SUM(E5:E8)</f>
        <v>54800</v>
      </c>
      <c r="F9" s="4">
        <f t="shared" si="1"/>
        <v>74100</v>
      </c>
      <c r="G9" s="4">
        <f t="shared" si="1"/>
        <v>89600</v>
      </c>
      <c r="H9" s="4">
        <f t="shared" si="0"/>
        <v>288700</v>
      </c>
      <c r="I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2:38" x14ac:dyDescent="0.3">
      <c r="B10" s="3" t="s">
        <v>8</v>
      </c>
      <c r="C10" s="3">
        <f>H9-H10</f>
        <v>160700</v>
      </c>
      <c r="D10" s="3">
        <v>30000</v>
      </c>
      <c r="E10" s="3">
        <v>25000</v>
      </c>
      <c r="F10" s="3">
        <v>40000</v>
      </c>
      <c r="G10" s="3">
        <v>33000</v>
      </c>
      <c r="H10" s="3">
        <f t="shared" si="0"/>
        <v>128000</v>
      </c>
      <c r="I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2:38" x14ac:dyDescent="0.3">
      <c r="B11" s="3" t="s">
        <v>9</v>
      </c>
      <c r="C11" s="3">
        <f>C10-H11</f>
        <v>104280</v>
      </c>
      <c r="D11" s="3">
        <v>15000</v>
      </c>
      <c r="E11" s="3">
        <v>11000</v>
      </c>
      <c r="F11" s="3">
        <v>14820</v>
      </c>
      <c r="G11" s="3">
        <v>15600</v>
      </c>
      <c r="H11" s="3">
        <f t="shared" si="0"/>
        <v>56420</v>
      </c>
      <c r="I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2:38" x14ac:dyDescent="0.3">
      <c r="B12" s="3" t="s">
        <v>10</v>
      </c>
      <c r="C12" s="3">
        <f>C11-H12</f>
        <v>65580</v>
      </c>
      <c r="D12" s="3">
        <v>9000</v>
      </c>
      <c r="E12" s="3">
        <v>8000</v>
      </c>
      <c r="F12" s="3">
        <v>9500</v>
      </c>
      <c r="G12" s="3">
        <v>12200</v>
      </c>
      <c r="H12" s="3">
        <f t="shared" si="0"/>
        <v>38700</v>
      </c>
      <c r="I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2:38" x14ac:dyDescent="0.3">
      <c r="B13" s="4" t="s">
        <v>12</v>
      </c>
      <c r="C13" s="3">
        <v>0</v>
      </c>
      <c r="D13" s="3">
        <f>D9-SUM(D10:D12)</f>
        <v>16200</v>
      </c>
      <c r="E13" s="3">
        <f t="shared" ref="E13:G13" si="2">E9-SUM(E10:E12)</f>
        <v>10800</v>
      </c>
      <c r="F13" s="3">
        <f t="shared" si="2"/>
        <v>9780</v>
      </c>
      <c r="G13" s="3">
        <f t="shared" si="2"/>
        <v>28800</v>
      </c>
      <c r="H13" s="3">
        <f t="shared" si="0"/>
        <v>65580</v>
      </c>
      <c r="I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2:38" ht="79.8" customHeight="1" x14ac:dyDescent="0.3">
      <c r="B14"/>
      <c r="C14"/>
      <c r="D14"/>
      <c r="E14"/>
      <c r="F14"/>
      <c r="G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2:38" x14ac:dyDescent="0.3"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2:38" x14ac:dyDescent="0.3"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9:38" x14ac:dyDescent="0.3"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9:38" ht="78" customHeight="1" x14ac:dyDescent="0.3"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9:38" x14ac:dyDescent="0.3"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9:38" x14ac:dyDescent="0.3"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9:38" x14ac:dyDescent="0.3"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9:38" x14ac:dyDescent="0.3"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9:38" x14ac:dyDescent="0.3"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9:38" x14ac:dyDescent="0.3"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9:38" x14ac:dyDescent="0.3"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9:38" x14ac:dyDescent="0.3"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9:38" x14ac:dyDescent="0.3"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</sheetData>
  <mergeCells count="1">
    <mergeCell ref="B2:H2"/>
  </mergeCells>
  <pageMargins left="0.7" right="0.7" top="0.75" bottom="0.75" header="0.3" footer="0.3"/>
  <pageSetup orientation="portrait" r:id="rId1"/>
  <ignoredErrors>
    <ignoredError sqref="H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3B38-813B-4C7D-B269-03F49057D63C}">
  <dimension ref="B2:AI36"/>
  <sheetViews>
    <sheetView showGridLines="0" zoomScaleNormal="100" workbookViewId="0">
      <selection activeCell="N12" sqref="N12"/>
    </sheetView>
  </sheetViews>
  <sheetFormatPr defaultColWidth="9.109375" defaultRowHeight="14.4" x14ac:dyDescent="0.3"/>
  <cols>
    <col min="1" max="1" width="3.88671875" style="2" customWidth="1"/>
    <col min="2" max="2" width="15.6640625" style="2" bestFit="1" customWidth="1"/>
    <col min="3" max="8" width="9.33203125" style="2" customWidth="1"/>
    <col min="9" max="9" width="39.88671875" style="2" customWidth="1"/>
    <col min="10" max="14" width="9.109375" style="2"/>
    <col min="15" max="15" width="15.6640625" style="2" bestFit="1" customWidth="1"/>
    <col min="16" max="16" width="15.6640625" style="2" customWidth="1"/>
    <col min="17" max="18" width="6.88671875" style="2" bestFit="1" customWidth="1"/>
    <col min="19" max="20" width="6.6640625" style="2" bestFit="1" customWidth="1"/>
    <col min="21" max="16384" width="9.109375" style="2"/>
  </cols>
  <sheetData>
    <row r="2" spans="2:35" ht="18.600000000000001" thickBot="1" x14ac:dyDescent="0.35">
      <c r="B2" s="5" t="s">
        <v>18</v>
      </c>
      <c r="C2" s="5"/>
      <c r="D2" s="5"/>
      <c r="E2" s="5"/>
      <c r="F2" s="5"/>
      <c r="G2" s="5"/>
      <c r="H2" s="5"/>
      <c r="I2"/>
      <c r="J2"/>
      <c r="K2"/>
      <c r="L2"/>
    </row>
    <row r="3" spans="2:35" ht="15" thickTop="1" x14ac:dyDescent="0.3"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2:35" ht="15.6" x14ac:dyDescent="0.3">
      <c r="B4" s="1" t="s">
        <v>13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0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2:35" x14ac:dyDescent="0.3">
      <c r="B5" s="3" t="s">
        <v>15</v>
      </c>
      <c r="C5" s="3">
        <v>0</v>
      </c>
      <c r="D5" s="3">
        <v>4200</v>
      </c>
      <c r="E5" s="3">
        <v>3800</v>
      </c>
      <c r="F5" s="3">
        <v>3100</v>
      </c>
      <c r="G5" s="3">
        <v>5600</v>
      </c>
      <c r="H5" s="3">
        <f>SUM(D5:G5)</f>
        <v>16700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2:35" x14ac:dyDescent="0.3">
      <c r="B6" s="3" t="s">
        <v>6</v>
      </c>
      <c r="C6" s="3">
        <f>C5+H5</f>
        <v>16700</v>
      </c>
      <c r="D6" s="3">
        <v>26000</v>
      </c>
      <c r="E6" s="3">
        <v>24000</v>
      </c>
      <c r="F6" s="3">
        <v>16000</v>
      </c>
      <c r="G6" s="3">
        <v>30000</v>
      </c>
      <c r="H6" s="3">
        <f>SUM(D6:G6)</f>
        <v>96000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2:35" x14ac:dyDescent="0.3">
      <c r="B7" s="3" t="s">
        <v>16</v>
      </c>
      <c r="C7" s="3">
        <f t="shared" ref="C7:C8" si="0">C6+H6</f>
        <v>112700</v>
      </c>
      <c r="D7" s="3">
        <v>26000</v>
      </c>
      <c r="E7" s="3">
        <v>16000</v>
      </c>
      <c r="F7" s="3">
        <v>25000</v>
      </c>
      <c r="G7" s="3">
        <v>25000</v>
      </c>
      <c r="H7" s="3">
        <f t="shared" ref="H7:H13" si="1">SUM(D7:G7)</f>
        <v>92000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2:35" x14ac:dyDescent="0.3">
      <c r="B8" s="3" t="s">
        <v>11</v>
      </c>
      <c r="C8" s="3">
        <f t="shared" si="0"/>
        <v>204700</v>
      </c>
      <c r="D8" s="3">
        <v>14000</v>
      </c>
      <c r="E8" s="3">
        <v>11000</v>
      </c>
      <c r="F8" s="3">
        <v>30000</v>
      </c>
      <c r="G8" s="3">
        <v>29000</v>
      </c>
      <c r="H8" s="3">
        <f t="shared" si="1"/>
        <v>84000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2:35" x14ac:dyDescent="0.3">
      <c r="B9" s="4" t="s">
        <v>7</v>
      </c>
      <c r="C9" s="4">
        <v>0</v>
      </c>
      <c r="D9" s="4">
        <f>SUM(D5:D8)</f>
        <v>70200</v>
      </c>
      <c r="E9" s="4">
        <f t="shared" ref="E9:G9" si="2">SUM(E5:E8)</f>
        <v>54800</v>
      </c>
      <c r="F9" s="4">
        <f t="shared" si="2"/>
        <v>74100</v>
      </c>
      <c r="G9" s="4">
        <f t="shared" si="2"/>
        <v>89600</v>
      </c>
      <c r="H9" s="4">
        <f t="shared" si="1"/>
        <v>288700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2:35" x14ac:dyDescent="0.3">
      <c r="B10" s="3" t="s">
        <v>8</v>
      </c>
      <c r="C10" s="3">
        <f>H9-H10</f>
        <v>160700</v>
      </c>
      <c r="D10" s="3">
        <v>30000</v>
      </c>
      <c r="E10" s="3">
        <v>25000</v>
      </c>
      <c r="F10" s="3">
        <v>40000</v>
      </c>
      <c r="G10" s="3">
        <v>33000</v>
      </c>
      <c r="H10" s="3">
        <f t="shared" si="1"/>
        <v>128000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2:35" x14ac:dyDescent="0.3">
      <c r="B11" s="3" t="s">
        <v>9</v>
      </c>
      <c r="C11" s="3">
        <f>C10-H11</f>
        <v>104280</v>
      </c>
      <c r="D11" s="3">
        <v>15000</v>
      </c>
      <c r="E11" s="3">
        <v>11000</v>
      </c>
      <c r="F11" s="3">
        <v>14820</v>
      </c>
      <c r="G11" s="3">
        <v>15600</v>
      </c>
      <c r="H11" s="3">
        <f t="shared" si="1"/>
        <v>56420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2:35" x14ac:dyDescent="0.3">
      <c r="B12" s="3" t="s">
        <v>10</v>
      </c>
      <c r="C12" s="3">
        <f>C11-H12</f>
        <v>65580</v>
      </c>
      <c r="D12" s="3">
        <v>9000</v>
      </c>
      <c r="E12" s="3">
        <v>8000</v>
      </c>
      <c r="F12" s="3">
        <v>9500</v>
      </c>
      <c r="G12" s="3">
        <v>12200</v>
      </c>
      <c r="H12" s="3">
        <f t="shared" si="1"/>
        <v>38700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2:35" x14ac:dyDescent="0.3">
      <c r="B13" s="4" t="s">
        <v>12</v>
      </c>
      <c r="C13" s="3">
        <v>0</v>
      </c>
      <c r="D13" s="3">
        <f>D9-SUM(D10:D12)</f>
        <v>16200</v>
      </c>
      <c r="E13" s="3">
        <f t="shared" ref="E13:G13" si="3">E9-SUM(E10:E12)</f>
        <v>10800</v>
      </c>
      <c r="F13" s="3">
        <f t="shared" si="3"/>
        <v>9780</v>
      </c>
      <c r="G13" s="3">
        <f t="shared" si="3"/>
        <v>28800</v>
      </c>
      <c r="H13" s="3">
        <f t="shared" si="1"/>
        <v>65580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2:35" x14ac:dyDescent="0.3">
      <c r="B14"/>
      <c r="C14"/>
      <c r="D14"/>
      <c r="E14"/>
      <c r="F14"/>
      <c r="G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2:35" x14ac:dyDescent="0.3"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2:35" x14ac:dyDescent="0.3"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0:35" x14ac:dyDescent="0.3"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0:35" x14ac:dyDescent="0.3"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0:35" x14ac:dyDescent="0.3"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0:35" x14ac:dyDescent="0.3"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0:35" x14ac:dyDescent="0.3"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0:35" x14ac:dyDescent="0.3"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0:35" x14ac:dyDescent="0.3"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0:35" x14ac:dyDescent="0.3"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0:35" x14ac:dyDescent="0.3"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0:35" x14ac:dyDescent="0.3"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0:35" x14ac:dyDescent="0.3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0:35" x14ac:dyDescent="0.3"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0:35" x14ac:dyDescent="0.3"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0:35" x14ac:dyDescent="0.3"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0:35" x14ac:dyDescent="0.3"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0:35" x14ac:dyDescent="0.3"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0:35" x14ac:dyDescent="0.3"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0:35" x14ac:dyDescent="0.3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0:35" x14ac:dyDescent="0.3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0:35" x14ac:dyDescent="0.3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</sheetData>
  <mergeCells count="1">
    <mergeCell ref="B2:H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9D6C-6ABF-45E2-B876-9AE82313F240}">
  <dimension ref="B2:AI36"/>
  <sheetViews>
    <sheetView showGridLines="0" zoomScaleNormal="100" workbookViewId="0">
      <selection activeCell="B2" sqref="B2:H12"/>
    </sheetView>
  </sheetViews>
  <sheetFormatPr defaultColWidth="9.109375" defaultRowHeight="14.4" x14ac:dyDescent="0.3"/>
  <cols>
    <col min="1" max="1" width="3.88671875" style="2" customWidth="1"/>
    <col min="2" max="2" width="15.6640625" style="2" bestFit="1" customWidth="1"/>
    <col min="3" max="8" width="9.33203125" style="2" customWidth="1"/>
    <col min="9" max="9" width="39.88671875" style="2" customWidth="1"/>
    <col min="10" max="14" width="9.109375" style="2"/>
    <col min="15" max="15" width="15.6640625" style="2" bestFit="1" customWidth="1"/>
    <col min="16" max="16" width="15.6640625" style="2" customWidth="1"/>
    <col min="17" max="18" width="6.88671875" style="2" bestFit="1" customWidth="1"/>
    <col min="19" max="20" width="6.6640625" style="2" bestFit="1" customWidth="1"/>
    <col min="21" max="16384" width="9.109375" style="2"/>
  </cols>
  <sheetData>
    <row r="2" spans="2:35" ht="18.600000000000001" thickBot="1" x14ac:dyDescent="0.35">
      <c r="B2" s="5" t="s">
        <v>19</v>
      </c>
      <c r="C2" s="5"/>
      <c r="D2" s="5"/>
      <c r="E2" s="5"/>
      <c r="F2" s="5"/>
      <c r="G2" s="5"/>
      <c r="H2" s="5"/>
      <c r="I2"/>
      <c r="J2"/>
      <c r="K2"/>
      <c r="L2"/>
    </row>
    <row r="3" spans="2:35" ht="15" thickTop="1" x14ac:dyDescent="0.3"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2:35" ht="15.6" x14ac:dyDescent="0.3">
      <c r="B4" s="1" t="s">
        <v>13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0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2:35" x14ac:dyDescent="0.3">
      <c r="B5" s="3" t="s">
        <v>15</v>
      </c>
      <c r="C5" s="3">
        <v>0</v>
      </c>
      <c r="D5" s="3">
        <v>4200</v>
      </c>
      <c r="E5" s="3">
        <v>3800</v>
      </c>
      <c r="F5" s="3">
        <v>3100</v>
      </c>
      <c r="G5" s="3">
        <v>5600</v>
      </c>
      <c r="H5" s="3">
        <f>SUM(D5:G5)</f>
        <v>16700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2:35" x14ac:dyDescent="0.3">
      <c r="B6" s="3" t="s">
        <v>6</v>
      </c>
      <c r="C6" s="3">
        <f>C5+H5</f>
        <v>16700</v>
      </c>
      <c r="D6" s="3">
        <v>26000</v>
      </c>
      <c r="E6" s="3">
        <v>24000</v>
      </c>
      <c r="F6" s="3">
        <v>16000</v>
      </c>
      <c r="G6" s="3">
        <v>30000</v>
      </c>
      <c r="H6" s="3">
        <f>SUM(D6:G6)</f>
        <v>96000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2:35" x14ac:dyDescent="0.3">
      <c r="B7" s="3" t="s">
        <v>16</v>
      </c>
      <c r="C7" s="3">
        <f t="shared" ref="C7:C8" si="0">C6+H6</f>
        <v>112700</v>
      </c>
      <c r="D7" s="3">
        <v>26000</v>
      </c>
      <c r="E7" s="3">
        <v>16000</v>
      </c>
      <c r="F7" s="3">
        <v>25000</v>
      </c>
      <c r="G7" s="3">
        <v>25000</v>
      </c>
      <c r="H7" s="3">
        <f t="shared" ref="H7:H13" si="1">SUM(D7:G7)</f>
        <v>92000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2:35" x14ac:dyDescent="0.3">
      <c r="B8" s="3" t="s">
        <v>11</v>
      </c>
      <c r="C8" s="3">
        <f t="shared" si="0"/>
        <v>204700</v>
      </c>
      <c r="D8" s="3">
        <v>14000</v>
      </c>
      <c r="E8" s="3">
        <v>11000</v>
      </c>
      <c r="F8" s="3">
        <v>30000</v>
      </c>
      <c r="G8" s="3">
        <v>29000</v>
      </c>
      <c r="H8" s="3">
        <f t="shared" si="1"/>
        <v>84000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2:35" x14ac:dyDescent="0.3">
      <c r="B9" s="4" t="s">
        <v>7</v>
      </c>
      <c r="C9" s="4">
        <v>0</v>
      </c>
      <c r="D9" s="4">
        <f>SUM(D5:D8)</f>
        <v>70200</v>
      </c>
      <c r="E9" s="4">
        <f t="shared" ref="E9:G9" si="2">SUM(E5:E8)</f>
        <v>54800</v>
      </c>
      <c r="F9" s="4">
        <f t="shared" si="2"/>
        <v>74100</v>
      </c>
      <c r="G9" s="4">
        <f t="shared" si="2"/>
        <v>89600</v>
      </c>
      <c r="H9" s="4">
        <f t="shared" si="1"/>
        <v>288700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2:35" x14ac:dyDescent="0.3">
      <c r="B10" s="3" t="s">
        <v>8</v>
      </c>
      <c r="C10" s="3">
        <f>H9-H10</f>
        <v>160700</v>
      </c>
      <c r="D10" s="3">
        <v>30000</v>
      </c>
      <c r="E10" s="3">
        <v>25000</v>
      </c>
      <c r="F10" s="3">
        <v>40000</v>
      </c>
      <c r="G10" s="3">
        <v>33000</v>
      </c>
      <c r="H10" s="3">
        <f t="shared" si="1"/>
        <v>128000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2:35" x14ac:dyDescent="0.3">
      <c r="B11" s="3" t="s">
        <v>9</v>
      </c>
      <c r="C11" s="3">
        <f>C10-H11</f>
        <v>104280</v>
      </c>
      <c r="D11" s="3">
        <v>15000</v>
      </c>
      <c r="E11" s="3">
        <v>11000</v>
      </c>
      <c r="F11" s="3">
        <v>14820</v>
      </c>
      <c r="G11" s="3">
        <v>15600</v>
      </c>
      <c r="H11" s="3">
        <f t="shared" si="1"/>
        <v>56420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2:35" x14ac:dyDescent="0.3">
      <c r="B12" s="3" t="s">
        <v>10</v>
      </c>
      <c r="C12" s="3">
        <f>C11-H12</f>
        <v>65580</v>
      </c>
      <c r="D12" s="3">
        <v>9000</v>
      </c>
      <c r="E12" s="3">
        <v>8000</v>
      </c>
      <c r="F12" s="3">
        <v>9500</v>
      </c>
      <c r="G12" s="3">
        <v>12200</v>
      </c>
      <c r="H12" s="3">
        <f t="shared" si="1"/>
        <v>38700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2:35" x14ac:dyDescent="0.3">
      <c r="B13" s="4" t="s">
        <v>12</v>
      </c>
      <c r="C13" s="3">
        <v>0</v>
      </c>
      <c r="D13" s="3">
        <f>D9-SUM(D10:D12)</f>
        <v>16200</v>
      </c>
      <c r="E13" s="3">
        <f t="shared" ref="E13:G13" si="3">E9-SUM(E10:E12)</f>
        <v>10800</v>
      </c>
      <c r="F13" s="3">
        <f t="shared" si="3"/>
        <v>9780</v>
      </c>
      <c r="G13" s="3">
        <f t="shared" si="3"/>
        <v>28800</v>
      </c>
      <c r="H13" s="3">
        <f t="shared" si="1"/>
        <v>65580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2:35" x14ac:dyDescent="0.3">
      <c r="B14"/>
      <c r="C14"/>
      <c r="D14"/>
      <c r="E14"/>
      <c r="F14"/>
      <c r="G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2:35" x14ac:dyDescent="0.3"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2:35" x14ac:dyDescent="0.3"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0:35" x14ac:dyDescent="0.3"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0:35" x14ac:dyDescent="0.3"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0:35" ht="78" customHeight="1" x14ac:dyDescent="0.3"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0:35" ht="80.400000000000006" customHeight="1" x14ac:dyDescent="0.3"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0:35" x14ac:dyDescent="0.3"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0:35" x14ac:dyDescent="0.3"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0:35" x14ac:dyDescent="0.3"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0:35" x14ac:dyDescent="0.3"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0:35" x14ac:dyDescent="0.3"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0:35" x14ac:dyDescent="0.3"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0:35" x14ac:dyDescent="0.3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0:35" x14ac:dyDescent="0.3"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0:35" x14ac:dyDescent="0.3"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0:35" x14ac:dyDescent="0.3"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0:35" x14ac:dyDescent="0.3"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0:35" x14ac:dyDescent="0.3"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0:35" x14ac:dyDescent="0.3"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0:35" x14ac:dyDescent="0.3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0:35" x14ac:dyDescent="0.3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0:35" x14ac:dyDescent="0.3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</sheetData>
  <mergeCells count="1">
    <mergeCell ref="B2:H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A71C8-3A94-48CB-8B3D-7EC072933A7B}">
  <dimension ref="B2:G13"/>
  <sheetViews>
    <sheetView showGridLines="0" tabSelected="1" workbookViewId="0">
      <selection activeCell="W15" sqref="W15"/>
    </sheetView>
  </sheetViews>
  <sheetFormatPr defaultRowHeight="14.4" x14ac:dyDescent="0.3"/>
  <cols>
    <col min="1" max="1" width="3.88671875" customWidth="1"/>
    <col min="2" max="2" width="15" bestFit="1" customWidth="1"/>
    <col min="3" max="4" width="6.44140625" bestFit="1" customWidth="1"/>
    <col min="5" max="6" width="6" bestFit="1" customWidth="1"/>
    <col min="7" max="7" width="7" bestFit="1" customWidth="1"/>
  </cols>
  <sheetData>
    <row r="2" spans="2:7" ht="18.600000000000001" thickBot="1" x14ac:dyDescent="0.35">
      <c r="B2" s="5" t="s">
        <v>20</v>
      </c>
      <c r="C2" s="5"/>
      <c r="D2" s="5"/>
      <c r="E2" s="5"/>
      <c r="F2" s="5"/>
      <c r="G2" s="5"/>
    </row>
    <row r="3" spans="2:7" ht="15" thickTop="1" x14ac:dyDescent="0.3">
      <c r="B3" s="2"/>
      <c r="C3" s="2"/>
      <c r="D3" s="2"/>
      <c r="E3" s="2"/>
      <c r="F3" s="2"/>
      <c r="G3" s="2"/>
    </row>
    <row r="4" spans="2:7" ht="15.6" x14ac:dyDescent="0.3">
      <c r="B4" s="1" t="s">
        <v>13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0</v>
      </c>
    </row>
    <row r="5" spans="2:7" x14ac:dyDescent="0.3">
      <c r="B5" s="3" t="s">
        <v>15</v>
      </c>
      <c r="C5" s="3">
        <v>4200</v>
      </c>
      <c r="D5" s="3">
        <v>3800</v>
      </c>
      <c r="E5" s="3">
        <v>3100</v>
      </c>
      <c r="F5" s="3">
        <v>5600</v>
      </c>
      <c r="G5" s="3">
        <f>SUM(C5:F5)</f>
        <v>16700</v>
      </c>
    </row>
    <row r="6" spans="2:7" x14ac:dyDescent="0.3">
      <c r="B6" s="3" t="s">
        <v>6</v>
      </c>
      <c r="C6" s="3">
        <v>26000</v>
      </c>
      <c r="D6" s="3">
        <v>24000</v>
      </c>
      <c r="E6" s="3">
        <v>16000</v>
      </c>
      <c r="F6" s="3">
        <v>30000</v>
      </c>
      <c r="G6" s="3">
        <f t="shared" ref="G6:G13" si="0">SUM(C6:F6)</f>
        <v>96000</v>
      </c>
    </row>
    <row r="7" spans="2:7" x14ac:dyDescent="0.3">
      <c r="B7" s="3" t="s">
        <v>16</v>
      </c>
      <c r="C7" s="3">
        <v>26000</v>
      </c>
      <c r="D7" s="3">
        <v>16000</v>
      </c>
      <c r="E7" s="3">
        <v>25000</v>
      </c>
      <c r="F7" s="3">
        <v>25000</v>
      </c>
      <c r="G7" s="3">
        <f t="shared" si="0"/>
        <v>92000</v>
      </c>
    </row>
    <row r="8" spans="2:7" x14ac:dyDescent="0.3">
      <c r="B8" s="3" t="s">
        <v>11</v>
      </c>
      <c r="C8" s="3">
        <v>14000</v>
      </c>
      <c r="D8" s="3">
        <v>11000</v>
      </c>
      <c r="E8" s="3">
        <v>30000</v>
      </c>
      <c r="F8" s="3">
        <v>29000</v>
      </c>
      <c r="G8" s="3">
        <f t="shared" si="0"/>
        <v>84000</v>
      </c>
    </row>
    <row r="9" spans="2:7" x14ac:dyDescent="0.3">
      <c r="B9" s="4" t="s">
        <v>7</v>
      </c>
      <c r="C9" s="4">
        <f>SUM(C5:C8)</f>
        <v>70200</v>
      </c>
      <c r="D9" s="4">
        <f t="shared" ref="D9:F9" si="1">SUM(D5:D8)</f>
        <v>54800</v>
      </c>
      <c r="E9" s="4">
        <f t="shared" si="1"/>
        <v>74100</v>
      </c>
      <c r="F9" s="4">
        <f t="shared" si="1"/>
        <v>89600</v>
      </c>
      <c r="G9" s="4">
        <f t="shared" si="0"/>
        <v>288700</v>
      </c>
    </row>
    <row r="10" spans="2:7" x14ac:dyDescent="0.3">
      <c r="B10" s="3" t="s">
        <v>8</v>
      </c>
      <c r="C10" s="3">
        <v>30000</v>
      </c>
      <c r="D10" s="3">
        <v>25000</v>
      </c>
      <c r="E10" s="3">
        <v>40000</v>
      </c>
      <c r="F10" s="3">
        <v>33000</v>
      </c>
      <c r="G10" s="3">
        <f t="shared" si="0"/>
        <v>128000</v>
      </c>
    </row>
    <row r="11" spans="2:7" x14ac:dyDescent="0.3">
      <c r="B11" s="3" t="s">
        <v>9</v>
      </c>
      <c r="C11" s="3">
        <v>15000</v>
      </c>
      <c r="D11" s="3">
        <v>11000</v>
      </c>
      <c r="E11" s="3">
        <v>14820</v>
      </c>
      <c r="F11" s="3">
        <v>15600</v>
      </c>
      <c r="G11" s="3">
        <f t="shared" si="0"/>
        <v>56420</v>
      </c>
    </row>
    <row r="12" spans="2:7" x14ac:dyDescent="0.3">
      <c r="B12" s="3" t="s">
        <v>10</v>
      </c>
      <c r="C12" s="3">
        <v>9000</v>
      </c>
      <c r="D12" s="3">
        <v>8000</v>
      </c>
      <c r="E12" s="3">
        <v>9500</v>
      </c>
      <c r="F12" s="3">
        <v>12200</v>
      </c>
      <c r="G12" s="3">
        <f t="shared" si="0"/>
        <v>38700</v>
      </c>
    </row>
    <row r="13" spans="2:7" x14ac:dyDescent="0.3">
      <c r="B13" s="4" t="s">
        <v>12</v>
      </c>
      <c r="C13" s="3">
        <f>C9-SUM(C10:C12)</f>
        <v>16200</v>
      </c>
      <c r="D13" s="3">
        <f t="shared" ref="D13:F13" si="2">D9-SUM(D10:D12)</f>
        <v>10800</v>
      </c>
      <c r="E13" s="3">
        <f t="shared" si="2"/>
        <v>9780</v>
      </c>
      <c r="F13" s="3">
        <f t="shared" si="2"/>
        <v>28800</v>
      </c>
      <c r="G13" s="3">
        <f t="shared" si="0"/>
        <v>65580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Inserting Base Column</vt:lpstr>
      <vt:lpstr>Stack Column Chart</vt:lpstr>
      <vt:lpstr>Format</vt:lpstr>
      <vt:lpstr>Practise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Aniruddah Alam</dc:creator>
  <cp:lastModifiedBy>Md. Aniruddah Alam</cp:lastModifiedBy>
  <dcterms:created xsi:type="dcterms:W3CDTF">2015-06-05T18:17:20Z</dcterms:created>
  <dcterms:modified xsi:type="dcterms:W3CDTF">2023-07-23T09:53:18Z</dcterms:modified>
</cp:coreProperties>
</file>