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G:\ASIF\"/>
    </mc:Choice>
  </mc:AlternateContent>
  <xr:revisionPtr revIDLastSave="0" documentId="13_ncr:1_{E2B99C32-B077-416D-8199-66EF51E4B8E7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Mailing Address" sheetId="1" r:id="rId1"/>
    <sheet name="Flash Fill" sheetId="2" r:id="rId2"/>
    <sheet name="Sheet2" sheetId="8" r:id="rId3"/>
    <sheet name="Address by Formula" sheetId="3" r:id="rId4"/>
    <sheet name="Textbefore &amp; Textafter" sheetId="4" r:id="rId5"/>
    <sheet name="Textsplit and index " sheetId="5" r:id="rId6"/>
    <sheet name="Address Function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3" l="1"/>
  <c r="I5" i="3"/>
  <c r="H5" i="3"/>
  <c r="G5" i="3"/>
  <c r="F5" i="3"/>
  <c r="E5" i="3"/>
  <c r="D5" i="1"/>
  <c r="F6" i="5"/>
  <c r="F7" i="5"/>
  <c r="F8" i="5"/>
  <c r="F9" i="5"/>
  <c r="F10" i="5"/>
  <c r="F5" i="5"/>
  <c r="E6" i="5"/>
  <c r="E7" i="5"/>
  <c r="E8" i="5"/>
  <c r="E9" i="5"/>
  <c r="E10" i="5"/>
  <c r="E5" i="5"/>
  <c r="D6" i="5"/>
  <c r="D7" i="5"/>
  <c r="D8" i="5"/>
  <c r="D9" i="5"/>
  <c r="D10" i="5"/>
  <c r="D5" i="5"/>
  <c r="F6" i="4"/>
  <c r="F7" i="4"/>
  <c r="F8" i="4"/>
  <c r="F9" i="4"/>
  <c r="F10" i="4"/>
  <c r="F5" i="4"/>
  <c r="E6" i="4"/>
  <c r="E7" i="4"/>
  <c r="E8" i="4"/>
  <c r="E9" i="4"/>
  <c r="E10" i="4"/>
  <c r="E5" i="4"/>
  <c r="D6" i="4"/>
  <c r="D7" i="4"/>
  <c r="D8" i="4"/>
  <c r="D9" i="4"/>
  <c r="D10" i="4"/>
  <c r="D5" i="4"/>
  <c r="D5" i="3"/>
  <c r="C13" i="6" a="1"/>
  <c r="P5" i="3" l="1"/>
  <c r="Q5" i="3" s="1"/>
  <c r="T5" i="3" s="1"/>
  <c r="R5" i="3"/>
  <c r="C13" i="6"/>
  <c r="S5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<sst xmlns="http://schemas.openxmlformats.org/spreadsheetml/2006/main" count="248" uniqueCount="68">
  <si>
    <t>Finding the Mailing Address</t>
  </si>
  <si>
    <t>Name</t>
  </si>
  <si>
    <t>Address</t>
  </si>
  <si>
    <t>Mailing Address</t>
  </si>
  <si>
    <t>456 Elm Avenue, Townsville, State 98765</t>
  </si>
  <si>
    <t>789 Oak Street, Villagetown, State 43210</t>
  </si>
  <si>
    <t>321 Maple Lane, Cityville, State 24680</t>
  </si>
  <si>
    <t>987 Pine Road, Hamletown, State 13579</t>
  </si>
  <si>
    <t>654 Cedar Court, Boroughville, State 86420</t>
  </si>
  <si>
    <t>Sophia Anderson</t>
  </si>
  <si>
    <t>William Wilson</t>
  </si>
  <si>
    <t>Olivia Thompson</t>
  </si>
  <si>
    <t>Michael Davis</t>
  </si>
  <si>
    <t>Emily Johnson</t>
  </si>
  <si>
    <t>John Smith</t>
  </si>
  <si>
    <t>Street</t>
  </si>
  <si>
    <t>Zip Code</t>
  </si>
  <si>
    <t>456 Elm Avenue</t>
  </si>
  <si>
    <t>Town</t>
  </si>
  <si>
    <t>Zip</t>
  </si>
  <si>
    <t>Formatting Address by TEXTSPLIT &amp; INDEX Functions</t>
  </si>
  <si>
    <t>ADDRESS Function in Excel</t>
  </si>
  <si>
    <t>Using TEXTBEFORE &amp; TEXTAFTER Functions to Format Address</t>
  </si>
  <si>
    <t>456 Elm Avenue, Townsville, TX, 98765</t>
  </si>
  <si>
    <t>789 Oak Street, Villagetown, MI, 43210</t>
  </si>
  <si>
    <t>321 Maple Lane, Cityville, FL, 24680</t>
  </si>
  <si>
    <t>987 Pine Road, Hamletown, NY, 13579</t>
  </si>
  <si>
    <t>654 Cedar Court, Boroughville, NJ, 86420</t>
  </si>
  <si>
    <t>321 Walnut Drive, Villageton, NC, 97531</t>
  </si>
  <si>
    <t>First Separator</t>
  </si>
  <si>
    <t>Second Separator</t>
  </si>
  <si>
    <t>Third Separator</t>
  </si>
  <si>
    <t>Shop 1</t>
  </si>
  <si>
    <t>Shop 2</t>
  </si>
  <si>
    <t>Apple</t>
  </si>
  <si>
    <t>Pencil</t>
  </si>
  <si>
    <t>Banana</t>
  </si>
  <si>
    <t>Pen</t>
  </si>
  <si>
    <t>Cherry</t>
  </si>
  <si>
    <t>Calculator</t>
  </si>
  <si>
    <t>Orange</t>
  </si>
  <si>
    <t>Books</t>
  </si>
  <si>
    <t>Mango</t>
  </si>
  <si>
    <t>Sharpner</t>
  </si>
  <si>
    <t>Row</t>
  </si>
  <si>
    <t>Column</t>
  </si>
  <si>
    <t>Value</t>
  </si>
  <si>
    <t>Using FIND,LEFT,MID &amp; RIGHT Functions to Format Address</t>
  </si>
  <si>
    <t>How to Format(Split/Separate) Address</t>
  </si>
  <si>
    <t>Excel Address Format Overview</t>
  </si>
  <si>
    <t>Practice Yourself</t>
  </si>
  <si>
    <t>789 Oak Street</t>
  </si>
  <si>
    <t>321 Maple Lane</t>
  </si>
  <si>
    <t>987 Pine Road</t>
  </si>
  <si>
    <t>654 Cedar Court</t>
  </si>
  <si>
    <t>321 Walnut Drive</t>
  </si>
  <si>
    <t>Townsville</t>
  </si>
  <si>
    <t>Villagetown</t>
  </si>
  <si>
    <t>Cityville</t>
  </si>
  <si>
    <t>Hamletown</t>
  </si>
  <si>
    <t>Boroughville</t>
  </si>
  <si>
    <t>Villageton</t>
  </si>
  <si>
    <t>TX,98765</t>
  </si>
  <si>
    <t>MI,43210</t>
  </si>
  <si>
    <t>FL,24680</t>
  </si>
  <si>
    <t>NY,13579</t>
  </si>
  <si>
    <t>NJ,86420</t>
  </si>
  <si>
    <t>NC,97531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</si>
</sst>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3">
    <xf numFmtId="0" fontId="0" fillId="0" borderId="0" xfId="0"/>
    <xf numFmtId="0" fontId="0" fillId="0" borderId="2" xfId="0" applyBorder="1"/>
    <xf numFmtId="0" fontId="3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vertical="center"/>
    </xf>
    <xf numFmtId="0" fontId="2" fillId="0" borderId="1" xfId="1" applyFont="1" applyAlignment="1">
      <alignment horizontal="center" vertical="center"/>
    </xf>
    <xf numFmtId="0" fontId="2" fillId="0" borderId="1" xfId="1" applyFont="1" applyAlignment="1">
      <alignment horizontal="center"/>
    </xf>
    <xf numFmtId="0" fontId="1" fillId="0" borderId="1" xfId="1" applyAlignment="1">
      <alignment horizont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10"/>
  <sheetViews>
    <sheetView showGridLines="0" zoomScaleNormal="100" workbookViewId="0">
      <selection activeCell="J5" sqref="J5"/>
    </sheetView>
  </sheetViews>
  <sheetFormatPr defaultRowHeight="20.100000000000001" customHeight="1" x14ac:dyDescent="0.25"/>
  <cols>
    <col min="1" max="1" width="4.140625" style="5" customWidth="1"/>
    <col min="2" max="2" width="18.140625" style="5" customWidth="1"/>
    <col min="3" max="3" width="22.140625" style="5" customWidth="1"/>
    <col min="4" max="4" width="26.42578125" style="5" customWidth="1"/>
    <col min="5" max="7" width="9.140625" style="5"/>
    <col min="8" max="8" width="15.5703125" style="5" customWidth="1"/>
    <col min="9" max="9" width="17.5703125" style="5" customWidth="1"/>
    <col min="10" max="10" width="26.42578125" style="5" customWidth="1"/>
    <col min="11" max="11" width="9.140625" style="5"/>
    <col min="12" max="12" width="20.85546875" style="5" customWidth="1"/>
    <col min="13" max="16384" width="9.140625" style="5"/>
  </cols>
  <sheetData>
    <row r="2" spans="2:12" ht="20.100000000000001" customHeight="1" thickBot="1" x14ac:dyDescent="0.3">
      <c r="B2" s="10" t="s">
        <v>0</v>
      </c>
      <c r="C2" s="10"/>
      <c r="D2" s="10"/>
      <c r="H2" s="10" t="s">
        <v>50</v>
      </c>
      <c r="I2" s="10"/>
      <c r="J2" s="10"/>
    </row>
    <row r="3" spans="2:12" ht="10.5" customHeight="1" thickTop="1" x14ac:dyDescent="0.25"/>
    <row r="4" spans="2:12" ht="20.100000000000001" customHeight="1" x14ac:dyDescent="0.25">
      <c r="B4" s="2" t="s">
        <v>1</v>
      </c>
      <c r="C4" s="2" t="s">
        <v>2</v>
      </c>
      <c r="D4" s="2" t="s">
        <v>3</v>
      </c>
      <c r="H4" s="2" t="s">
        <v>1</v>
      </c>
      <c r="I4" s="2" t="s">
        <v>2</v>
      </c>
      <c r="J4" s="2" t="s">
        <v>3</v>
      </c>
    </row>
    <row r="5" spans="2:12" ht="43.5" customHeight="1" x14ac:dyDescent="0.25">
      <c r="B5" s="3" t="s">
        <v>9</v>
      </c>
      <c r="C5" s="4" t="s">
        <v>4</v>
      </c>
      <c r="D5" s="4" t="str">
        <f>SUBSTITUTE(B5&amp;CHAR(10)&amp;C5,", ",CHAR(10),1)</f>
        <v>Sophia Anderson
456 Elm Avenue
Townsville, State 98765</v>
      </c>
      <c r="H5" s="3" t="s">
        <v>9</v>
      </c>
      <c r="I5" s="4" t="s">
        <v>4</v>
      </c>
      <c r="J5" s="4"/>
    </row>
    <row r="6" spans="2:12" ht="42" customHeight="1" x14ac:dyDescent="0.25">
      <c r="B6" s="3" t="s">
        <v>10</v>
      </c>
      <c r="C6" s="4" t="s">
        <v>5</v>
      </c>
      <c r="D6" s="4"/>
      <c r="H6" s="3" t="s">
        <v>10</v>
      </c>
      <c r="I6" s="4" t="s">
        <v>5</v>
      </c>
      <c r="J6" s="4"/>
    </row>
    <row r="7" spans="2:12" ht="48" customHeight="1" x14ac:dyDescent="0.25">
      <c r="B7" s="3" t="s">
        <v>11</v>
      </c>
      <c r="C7" s="4" t="s">
        <v>6</v>
      </c>
      <c r="D7" s="4"/>
      <c r="H7" s="3" t="s">
        <v>11</v>
      </c>
      <c r="I7" s="4" t="s">
        <v>6</v>
      </c>
      <c r="J7" s="4"/>
      <c r="L7" s="6"/>
    </row>
    <row r="8" spans="2:12" ht="51.75" customHeight="1" x14ac:dyDescent="0.25">
      <c r="B8" s="3" t="s">
        <v>12</v>
      </c>
      <c r="C8" s="4" t="s">
        <v>7</v>
      </c>
      <c r="D8" s="4"/>
      <c r="H8" s="3" t="s">
        <v>12</v>
      </c>
      <c r="I8" s="4" t="s">
        <v>7</v>
      </c>
      <c r="J8" s="4"/>
    </row>
    <row r="9" spans="2:12" ht="47.25" customHeight="1" x14ac:dyDescent="0.25">
      <c r="B9" s="3" t="s">
        <v>13</v>
      </c>
      <c r="C9" s="4" t="s">
        <v>8</v>
      </c>
      <c r="D9" s="4"/>
      <c r="H9" s="3" t="s">
        <v>13</v>
      </c>
      <c r="I9" s="4" t="s">
        <v>8</v>
      </c>
      <c r="J9" s="4"/>
    </row>
    <row r="10" spans="2:12" ht="51" customHeight="1" x14ac:dyDescent="0.25">
      <c r="G10" s="6"/>
    </row>
  </sheetData>
  <mergeCells count="2">
    <mergeCell ref="B2:D2"/>
    <mergeCell ref="H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DBFEA-1F56-4B2C-A1E0-D516314F8D14}">
  <dimension ref="B2:M10"/>
  <sheetViews>
    <sheetView showGridLines="0" topLeftCell="F1" workbookViewId="0">
      <selection activeCell="I2" sqref="I2:M10"/>
    </sheetView>
  </sheetViews>
  <sheetFormatPr defaultRowHeight="15" x14ac:dyDescent="0.25"/>
  <cols>
    <col min="1" max="1" width="4.7109375" customWidth="1"/>
    <col min="2" max="2" width="16.5703125" customWidth="1"/>
    <col min="3" max="3" width="37.5703125" customWidth="1"/>
    <col min="4" max="4" width="19.42578125" customWidth="1"/>
    <col min="5" max="5" width="14" customWidth="1"/>
    <col min="6" max="6" width="14.85546875" customWidth="1"/>
    <col min="7" max="7" width="9.140625" customWidth="1"/>
    <col min="9" max="9" width="19" customWidth="1"/>
    <col min="10" max="10" width="39.5703125" customWidth="1"/>
    <col min="11" max="11" width="16.5703125" customWidth="1"/>
    <col min="12" max="12" width="14.5703125" customWidth="1"/>
    <col min="13" max="13" width="20.85546875" customWidth="1"/>
  </cols>
  <sheetData>
    <row r="2" spans="2:13" ht="19.5" thickBot="1" x14ac:dyDescent="0.35">
      <c r="B2" s="11" t="s">
        <v>49</v>
      </c>
      <c r="C2" s="11"/>
      <c r="D2" s="11"/>
      <c r="E2" s="11"/>
      <c r="F2" s="11"/>
      <c r="I2" s="11" t="s">
        <v>50</v>
      </c>
      <c r="J2" s="11"/>
      <c r="K2" s="11"/>
      <c r="L2" s="11"/>
      <c r="M2" s="11"/>
    </row>
    <row r="3" spans="2:13" ht="15.75" thickTop="1" x14ac:dyDescent="0.25"/>
    <row r="4" spans="2:13" ht="15.75" x14ac:dyDescent="0.25">
      <c r="B4" s="2" t="s">
        <v>1</v>
      </c>
      <c r="C4" s="2" t="s">
        <v>2</v>
      </c>
      <c r="D4" s="2" t="s">
        <v>15</v>
      </c>
      <c r="E4" s="2" t="s">
        <v>18</v>
      </c>
      <c r="F4" s="2" t="s">
        <v>16</v>
      </c>
      <c r="I4" s="2" t="s">
        <v>1</v>
      </c>
      <c r="J4" s="2" t="s">
        <v>2</v>
      </c>
      <c r="K4" s="2" t="s">
        <v>15</v>
      </c>
      <c r="L4" s="2" t="s">
        <v>18</v>
      </c>
      <c r="M4" s="2" t="s">
        <v>16</v>
      </c>
    </row>
    <row r="5" spans="2:13" ht="20.100000000000001" customHeight="1" x14ac:dyDescent="0.25">
      <c r="B5" s="3" t="s">
        <v>9</v>
      </c>
      <c r="C5" s="3" t="s">
        <v>23</v>
      </c>
      <c r="D5" s="1" t="s">
        <v>17</v>
      </c>
      <c r="E5" s="1" t="s">
        <v>56</v>
      </c>
      <c r="F5" s="1" t="s">
        <v>62</v>
      </c>
      <c r="I5" s="3" t="s">
        <v>9</v>
      </c>
      <c r="J5" s="3" t="s">
        <v>23</v>
      </c>
      <c r="K5" s="1"/>
      <c r="L5" s="1"/>
      <c r="M5" s="1"/>
    </row>
    <row r="6" spans="2:13" ht="20.100000000000001" customHeight="1" x14ac:dyDescent="0.25">
      <c r="B6" s="3" t="s">
        <v>10</v>
      </c>
      <c r="C6" s="3" t="s">
        <v>24</v>
      </c>
      <c r="D6" s="1" t="s">
        <v>51</v>
      </c>
      <c r="E6" s="1" t="s">
        <v>57</v>
      </c>
      <c r="F6" s="1" t="s">
        <v>63</v>
      </c>
      <c r="I6" s="3" t="s">
        <v>10</v>
      </c>
      <c r="J6" s="3" t="s">
        <v>24</v>
      </c>
      <c r="K6" s="1"/>
      <c r="L6" s="1"/>
      <c r="M6" s="1"/>
    </row>
    <row r="7" spans="2:13" ht="20.100000000000001" customHeight="1" x14ac:dyDescent="0.25">
      <c r="B7" s="3" t="s">
        <v>11</v>
      </c>
      <c r="C7" s="3" t="s">
        <v>25</v>
      </c>
      <c r="D7" s="1" t="s">
        <v>52</v>
      </c>
      <c r="E7" s="1" t="s">
        <v>58</v>
      </c>
      <c r="F7" s="1" t="s">
        <v>64</v>
      </c>
      <c r="I7" s="3" t="s">
        <v>11</v>
      </c>
      <c r="J7" s="3" t="s">
        <v>25</v>
      </c>
      <c r="K7" s="1"/>
      <c r="L7" s="1"/>
      <c r="M7" s="1"/>
    </row>
    <row r="8" spans="2:13" ht="20.100000000000001" customHeight="1" x14ac:dyDescent="0.25">
      <c r="B8" s="3" t="s">
        <v>12</v>
      </c>
      <c r="C8" s="3" t="s">
        <v>26</v>
      </c>
      <c r="D8" s="1" t="s">
        <v>53</v>
      </c>
      <c r="E8" s="1" t="s">
        <v>59</v>
      </c>
      <c r="F8" s="1" t="s">
        <v>65</v>
      </c>
      <c r="I8" s="3" t="s">
        <v>12</v>
      </c>
      <c r="J8" s="3" t="s">
        <v>26</v>
      </c>
      <c r="K8" s="1"/>
      <c r="L8" s="1"/>
      <c r="M8" s="1"/>
    </row>
    <row r="9" spans="2:13" ht="20.100000000000001" customHeight="1" x14ac:dyDescent="0.25">
      <c r="B9" s="3" t="s">
        <v>13</v>
      </c>
      <c r="C9" s="3" t="s">
        <v>27</v>
      </c>
      <c r="D9" s="1" t="s">
        <v>54</v>
      </c>
      <c r="E9" s="1" t="s">
        <v>60</v>
      </c>
      <c r="F9" s="1" t="s">
        <v>66</v>
      </c>
      <c r="I9" s="3" t="s">
        <v>13</v>
      </c>
      <c r="J9" s="3" t="s">
        <v>27</v>
      </c>
      <c r="K9" s="1"/>
      <c r="L9" s="1"/>
      <c r="M9" s="1"/>
    </row>
    <row r="10" spans="2:13" ht="20.100000000000001" customHeight="1" x14ac:dyDescent="0.25">
      <c r="B10" s="3" t="s">
        <v>14</v>
      </c>
      <c r="C10" s="3" t="s">
        <v>28</v>
      </c>
      <c r="D10" s="1" t="s">
        <v>55</v>
      </c>
      <c r="E10" s="1" t="s">
        <v>61</v>
      </c>
      <c r="F10" s="1" t="s">
        <v>67</v>
      </c>
      <c r="I10" s="3" t="s">
        <v>14</v>
      </c>
      <c r="J10" s="3" t="s">
        <v>28</v>
      </c>
      <c r="K10" s="1"/>
      <c r="L10" s="1"/>
      <c r="M10" s="1"/>
    </row>
  </sheetData>
  <mergeCells count="2">
    <mergeCell ref="B2:F2"/>
    <mergeCell ref="I2:M2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641B7-9516-4876-8173-54CA744401BD}">
  <dimension ref="B2:M10"/>
  <sheetViews>
    <sheetView showGridLines="0" tabSelected="1" workbookViewId="0">
      <selection activeCell="J13" sqref="J13"/>
    </sheetView>
  </sheetViews>
  <sheetFormatPr defaultRowHeight="20.100000000000001" customHeight="1" x14ac:dyDescent="0.25"/>
  <cols>
    <col min="1" max="1" width="5" style="5" customWidth="1"/>
    <col min="2" max="2" width="16" style="5" customWidth="1"/>
    <col min="3" max="3" width="36.85546875" style="5" customWidth="1"/>
    <col min="4" max="4" width="17.7109375" style="5" customWidth="1"/>
    <col min="5" max="8" width="9.140625" style="5"/>
    <col min="9" max="9" width="15.85546875" style="5" customWidth="1"/>
    <col min="10" max="10" width="37.140625" style="5" customWidth="1"/>
    <col min="11" max="11" width="11.5703125" style="5" customWidth="1"/>
    <col min="12" max="16384" width="9.140625" style="5"/>
  </cols>
  <sheetData>
    <row r="2" spans="2:13" ht="20.100000000000001" customHeight="1" thickBot="1" x14ac:dyDescent="0.35">
      <c r="B2" s="10" t="s">
        <v>48</v>
      </c>
      <c r="C2" s="10"/>
      <c r="D2" s="10"/>
      <c r="E2" s="10"/>
      <c r="F2" s="10"/>
      <c r="I2" s="11" t="s">
        <v>50</v>
      </c>
      <c r="J2" s="11"/>
      <c r="K2" s="11"/>
      <c r="L2" s="11"/>
      <c r="M2" s="11"/>
    </row>
    <row r="3" spans="2:13" ht="20.100000000000001" customHeight="1" thickTop="1" x14ac:dyDescent="0.25">
      <c r="I3"/>
      <c r="J3"/>
      <c r="K3"/>
      <c r="L3"/>
      <c r="M3"/>
    </row>
    <row r="4" spans="2:13" ht="20.100000000000001" customHeight="1" x14ac:dyDescent="0.25">
      <c r="B4" s="2" t="s">
        <v>1</v>
      </c>
      <c r="C4" s="2" t="s">
        <v>2</v>
      </c>
      <c r="D4" s="2" t="s">
        <v>15</v>
      </c>
      <c r="E4" s="2" t="s">
        <v>18</v>
      </c>
      <c r="F4" s="2" t="s">
        <v>16</v>
      </c>
      <c r="I4" s="2" t="s">
        <v>1</v>
      </c>
      <c r="J4" s="2" t="s">
        <v>2</v>
      </c>
      <c r="K4" s="2" t="s">
        <v>15</v>
      </c>
      <c r="L4" s="2" t="s">
        <v>18</v>
      </c>
      <c r="M4" s="2" t="s">
        <v>16</v>
      </c>
    </row>
    <row r="5" spans="2:13" ht="20.100000000000001" customHeight="1" x14ac:dyDescent="0.25">
      <c r="B5" s="3" t="s">
        <v>9</v>
      </c>
      <c r="C5" s="3" t="s">
        <v>23</v>
      </c>
      <c r="D5" s="3"/>
      <c r="E5" s="3"/>
      <c r="F5" s="3"/>
      <c r="I5" s="3" t="s">
        <v>9</v>
      </c>
      <c r="J5" s="3" t="s">
        <v>23</v>
      </c>
      <c r="K5" s="1"/>
      <c r="L5" s="1"/>
      <c r="M5" s="1"/>
    </row>
    <row r="6" spans="2:13" ht="20.100000000000001" customHeight="1" x14ac:dyDescent="0.25">
      <c r="B6" s="3" t="s">
        <v>10</v>
      </c>
      <c r="C6" s="3" t="s">
        <v>24</v>
      </c>
      <c r="D6" s="3"/>
      <c r="E6" s="3"/>
      <c r="F6" s="3"/>
      <c r="I6" s="3" t="s">
        <v>10</v>
      </c>
      <c r="J6" s="3" t="s">
        <v>24</v>
      </c>
      <c r="K6" s="1"/>
      <c r="L6" s="1"/>
      <c r="M6" s="1"/>
    </row>
    <row r="7" spans="2:13" ht="20.100000000000001" customHeight="1" x14ac:dyDescent="0.25">
      <c r="B7" s="3" t="s">
        <v>11</v>
      </c>
      <c r="C7" s="3" t="s">
        <v>25</v>
      </c>
      <c r="D7" s="3"/>
      <c r="E7" s="3"/>
      <c r="F7" s="3"/>
      <c r="I7" s="3" t="s">
        <v>11</v>
      </c>
      <c r="J7" s="3" t="s">
        <v>25</v>
      </c>
      <c r="K7" s="1"/>
      <c r="L7" s="1"/>
      <c r="M7" s="1"/>
    </row>
    <row r="8" spans="2:13" ht="20.100000000000001" customHeight="1" x14ac:dyDescent="0.25">
      <c r="B8" s="3" t="s">
        <v>12</v>
      </c>
      <c r="C8" s="3" t="s">
        <v>26</v>
      </c>
      <c r="D8" s="3"/>
      <c r="E8" s="3"/>
      <c r="F8" s="3"/>
      <c r="I8" s="3" t="s">
        <v>12</v>
      </c>
      <c r="J8" s="3" t="s">
        <v>26</v>
      </c>
      <c r="K8" s="1"/>
      <c r="L8" s="1"/>
      <c r="M8" s="1"/>
    </row>
    <row r="9" spans="2:13" ht="20.100000000000001" customHeight="1" x14ac:dyDescent="0.25">
      <c r="B9" s="3" t="s">
        <v>13</v>
      </c>
      <c r="C9" s="3" t="s">
        <v>27</v>
      </c>
      <c r="D9" s="3"/>
      <c r="E9" s="3"/>
      <c r="F9" s="3"/>
      <c r="I9" s="3" t="s">
        <v>13</v>
      </c>
      <c r="J9" s="3" t="s">
        <v>27</v>
      </c>
      <c r="K9" s="1"/>
      <c r="L9" s="1"/>
      <c r="M9" s="1"/>
    </row>
    <row r="10" spans="2:13" ht="20.100000000000001" customHeight="1" x14ac:dyDescent="0.25">
      <c r="B10" s="3" t="s">
        <v>14</v>
      </c>
      <c r="C10" s="3" t="s">
        <v>28</v>
      </c>
      <c r="D10" s="3"/>
      <c r="E10" s="3"/>
      <c r="F10" s="3"/>
      <c r="I10" s="3" t="s">
        <v>14</v>
      </c>
      <c r="J10" s="3" t="s">
        <v>28</v>
      </c>
      <c r="K10" s="1"/>
      <c r="L10" s="1"/>
      <c r="M10" s="1"/>
    </row>
  </sheetData>
  <mergeCells count="2">
    <mergeCell ref="B2:F2"/>
    <mergeCell ref="I2:M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01D1C-A6C9-43E2-8C70-C5B5C0A64FE6}">
  <dimension ref="B1:T10"/>
  <sheetViews>
    <sheetView showGridLines="0" topLeftCell="F1" workbookViewId="0">
      <selection activeCell="M3" sqref="M3"/>
    </sheetView>
  </sheetViews>
  <sheetFormatPr defaultRowHeight="15" x14ac:dyDescent="0.25"/>
  <cols>
    <col min="1" max="1" width="3.28515625" customWidth="1"/>
    <col min="2" max="2" width="10" customWidth="1"/>
    <col min="3" max="3" width="23.5703125" customWidth="1"/>
    <col min="4" max="4" width="11" customWidth="1"/>
    <col min="5" max="6" width="10.42578125" customWidth="1"/>
    <col min="7" max="7" width="18.42578125" customWidth="1"/>
    <col min="8" max="8" width="10.7109375" customWidth="1"/>
    <col min="9" max="9" width="8.5703125" customWidth="1"/>
    <col min="12" max="12" width="9.140625" customWidth="1"/>
    <col min="13" max="13" width="18.28515625" customWidth="1"/>
    <col min="14" max="14" width="23" customWidth="1"/>
    <col min="15" max="15" width="13.140625" customWidth="1"/>
    <col min="16" max="16" width="14.85546875" customWidth="1"/>
    <col min="17" max="17" width="13.5703125" customWidth="1"/>
  </cols>
  <sheetData>
    <row r="1" spans="2:20" ht="10.5" customHeight="1" x14ac:dyDescent="0.25"/>
    <row r="2" spans="2:20" ht="18" thickBot="1" x14ac:dyDescent="0.35">
      <c r="B2" s="12" t="s">
        <v>47</v>
      </c>
      <c r="C2" s="12"/>
      <c r="D2" s="12"/>
      <c r="E2" s="12"/>
      <c r="F2" s="12"/>
      <c r="G2" s="12"/>
      <c r="H2" s="12"/>
      <c r="I2" s="12"/>
      <c r="M2" s="12" t="s">
        <v>50</v>
      </c>
      <c r="N2" s="12"/>
      <c r="O2" s="12"/>
      <c r="P2" s="12"/>
      <c r="Q2" s="12"/>
      <c r="R2" s="12"/>
      <c r="S2" s="12"/>
      <c r="T2" s="12"/>
    </row>
    <row r="3" spans="2:20" ht="8.25" customHeight="1" thickTop="1" x14ac:dyDescent="0.25"/>
    <row r="4" spans="2:20" ht="33" customHeight="1" x14ac:dyDescent="0.25">
      <c r="B4" s="2" t="s">
        <v>1</v>
      </c>
      <c r="C4" s="2" t="s">
        <v>2</v>
      </c>
      <c r="D4" s="7" t="s">
        <v>29</v>
      </c>
      <c r="E4" s="7" t="s">
        <v>30</v>
      </c>
      <c r="F4" s="7" t="s">
        <v>31</v>
      </c>
      <c r="G4" s="2" t="s">
        <v>15</v>
      </c>
      <c r="H4" s="2" t="s">
        <v>18</v>
      </c>
      <c r="I4" s="2" t="s">
        <v>19</v>
      </c>
      <c r="M4" s="2" t="s">
        <v>1</v>
      </c>
      <c r="N4" s="2" t="s">
        <v>2</v>
      </c>
      <c r="O4" s="7" t="s">
        <v>29</v>
      </c>
      <c r="P4" s="7" t="s">
        <v>30</v>
      </c>
      <c r="Q4" s="7" t="s">
        <v>31</v>
      </c>
      <c r="R4" s="2" t="s">
        <v>15</v>
      </c>
      <c r="S4" s="2" t="s">
        <v>18</v>
      </c>
      <c r="T4" s="2" t="s">
        <v>19</v>
      </c>
    </row>
    <row r="5" spans="2:20" ht="33.75" customHeight="1" x14ac:dyDescent="0.25">
      <c r="B5" s="4" t="s">
        <v>9</v>
      </c>
      <c r="C5" s="4" t="s">
        <v>23</v>
      </c>
      <c r="D5" s="3">
        <f>FIND(",",C5)</f>
        <v>15</v>
      </c>
      <c r="E5" s="3">
        <f>FIND(",",C5,D5+1)</f>
        <v>27</v>
      </c>
      <c r="F5" s="3">
        <f>FIND(",",C5,E5+1)</f>
        <v>31</v>
      </c>
      <c r="G5" s="3" t="str">
        <f>LEFT(C5,D5-1)</f>
        <v>456 Elm Avenue</v>
      </c>
      <c r="H5" s="3" t="str">
        <f>MID(C5,D5+1,E5-D5-1)</f>
        <v xml:space="preserve"> Townsville</v>
      </c>
      <c r="I5" s="3" t="str">
        <f>RIGHT(C5,LEN(C5)-F5)</f>
        <v xml:space="preserve"> 98765</v>
      </c>
      <c r="M5" s="4" t="s">
        <v>9</v>
      </c>
      <c r="N5" s="4" t="s">
        <v>23</v>
      </c>
      <c r="O5" s="3">
        <f>FIND(",",N5)</f>
        <v>15</v>
      </c>
      <c r="P5" s="3">
        <f>FIND(",",N5,O5+1)</f>
        <v>27</v>
      </c>
      <c r="Q5" s="3">
        <f>FIND(",",N5,P5+1)</f>
        <v>31</v>
      </c>
      <c r="R5" s="3" t="str">
        <f>LEFT(N5,O5-1)</f>
        <v>456 Elm Avenue</v>
      </c>
      <c r="S5" s="3" t="str">
        <f>MID(N5,O5+1,P5-O5-1)</f>
        <v xml:space="preserve"> Townsville</v>
      </c>
      <c r="T5" s="3" t="str">
        <f>RIGHT(N5,LEN(N5)-Q5)</f>
        <v xml:space="preserve"> 98765</v>
      </c>
    </row>
    <row r="6" spans="2:20" ht="30" customHeight="1" x14ac:dyDescent="0.25">
      <c r="B6" s="4" t="s">
        <v>10</v>
      </c>
      <c r="C6" s="4" t="s">
        <v>24</v>
      </c>
      <c r="D6" s="3"/>
      <c r="E6" s="3"/>
      <c r="F6" s="3"/>
      <c r="G6" s="3"/>
      <c r="H6" s="3"/>
      <c r="I6" s="3"/>
      <c r="M6" s="4" t="s">
        <v>10</v>
      </c>
      <c r="N6" s="4" t="s">
        <v>24</v>
      </c>
      <c r="O6" s="3"/>
      <c r="P6" s="3"/>
      <c r="Q6" s="3"/>
      <c r="R6" s="3"/>
      <c r="S6" s="3"/>
      <c r="T6" s="3"/>
    </row>
    <row r="7" spans="2:20" ht="28.5" customHeight="1" x14ac:dyDescent="0.25">
      <c r="B7" s="4" t="s">
        <v>11</v>
      </c>
      <c r="C7" s="4" t="s">
        <v>25</v>
      </c>
      <c r="D7" s="3"/>
      <c r="E7" s="3"/>
      <c r="F7" s="3"/>
      <c r="G7" s="3"/>
      <c r="H7" s="3"/>
      <c r="I7" s="3"/>
      <c r="M7" s="4" t="s">
        <v>11</v>
      </c>
      <c r="N7" s="4" t="s">
        <v>25</v>
      </c>
      <c r="O7" s="3"/>
      <c r="P7" s="3"/>
      <c r="Q7" s="3"/>
      <c r="R7" s="3"/>
      <c r="S7" s="3"/>
      <c r="T7" s="3"/>
    </row>
    <row r="8" spans="2:20" ht="30.75" customHeight="1" x14ac:dyDescent="0.25">
      <c r="B8" s="4" t="s">
        <v>12</v>
      </c>
      <c r="C8" s="4" t="s">
        <v>26</v>
      </c>
      <c r="D8" s="3"/>
      <c r="E8" s="3"/>
      <c r="F8" s="3"/>
      <c r="G8" s="3"/>
      <c r="H8" s="3"/>
      <c r="I8" s="3"/>
      <c r="M8" s="4" t="s">
        <v>12</v>
      </c>
      <c r="N8" s="4" t="s">
        <v>26</v>
      </c>
      <c r="O8" s="3"/>
      <c r="P8" s="3"/>
      <c r="Q8" s="3"/>
      <c r="R8" s="3"/>
      <c r="S8" s="3"/>
      <c r="T8" s="3"/>
    </row>
    <row r="9" spans="2:20" ht="27.75" customHeight="1" x14ac:dyDescent="0.25">
      <c r="B9" s="4" t="s">
        <v>13</v>
      </c>
      <c r="C9" s="4" t="s">
        <v>27</v>
      </c>
      <c r="D9" s="3"/>
      <c r="E9" s="3"/>
      <c r="F9" s="3"/>
      <c r="G9" s="3"/>
      <c r="H9" s="3"/>
      <c r="I9" s="3"/>
      <c r="M9" s="4" t="s">
        <v>13</v>
      </c>
      <c r="N9" s="4" t="s">
        <v>27</v>
      </c>
      <c r="O9" s="3"/>
      <c r="P9" s="3"/>
      <c r="Q9" s="3"/>
      <c r="R9" s="3"/>
      <c r="S9" s="3"/>
      <c r="T9" s="3"/>
    </row>
    <row r="10" spans="2:20" ht="33.75" customHeight="1" x14ac:dyDescent="0.25">
      <c r="B10" s="4" t="s">
        <v>14</v>
      </c>
      <c r="C10" s="4" t="s">
        <v>28</v>
      </c>
      <c r="D10" s="3"/>
      <c r="E10" s="3"/>
      <c r="F10" s="3"/>
      <c r="G10" s="3"/>
      <c r="H10" s="3"/>
      <c r="I10" s="3"/>
      <c r="M10" s="4" t="s">
        <v>14</v>
      </c>
      <c r="N10" s="4" t="s">
        <v>28</v>
      </c>
      <c r="O10" s="3"/>
      <c r="P10" s="3"/>
      <c r="Q10" s="3"/>
      <c r="R10" s="3"/>
      <c r="S10" s="3"/>
      <c r="T10" s="3"/>
    </row>
  </sheetData>
  <mergeCells count="2">
    <mergeCell ref="B2:I2"/>
    <mergeCell ref="M2:T2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2C19A-04A8-448F-91D2-66EA0C55220F}">
  <dimension ref="B2:M10"/>
  <sheetViews>
    <sheetView showGridLines="0" topLeftCell="D1" workbookViewId="0">
      <selection activeCell="I2" sqref="I2:M10"/>
    </sheetView>
  </sheetViews>
  <sheetFormatPr defaultRowHeight="15" x14ac:dyDescent="0.25"/>
  <cols>
    <col min="1" max="1" width="3.85546875" customWidth="1"/>
    <col min="2" max="2" width="19" customWidth="1"/>
    <col min="3" max="3" width="39.42578125" customWidth="1"/>
    <col min="4" max="4" width="17.5703125" customWidth="1"/>
    <col min="5" max="5" width="12.7109375" customWidth="1"/>
    <col min="6" max="6" width="8.5703125" customWidth="1"/>
    <col min="9" max="9" width="16.140625" customWidth="1"/>
    <col min="10" max="10" width="39.140625" customWidth="1"/>
    <col min="11" max="11" width="14.28515625" customWidth="1"/>
    <col min="12" max="12" width="13.28515625" customWidth="1"/>
    <col min="13" max="13" width="12.140625" customWidth="1"/>
  </cols>
  <sheetData>
    <row r="2" spans="2:13" ht="19.5" thickBot="1" x14ac:dyDescent="0.35">
      <c r="B2" s="11" t="s">
        <v>22</v>
      </c>
      <c r="C2" s="11"/>
      <c r="D2" s="11"/>
      <c r="E2" s="11"/>
      <c r="F2" s="11"/>
      <c r="I2" s="11" t="s">
        <v>50</v>
      </c>
      <c r="J2" s="11"/>
      <c r="K2" s="11"/>
      <c r="L2" s="11"/>
      <c r="M2" s="11"/>
    </row>
    <row r="3" spans="2:13" ht="15.75" thickTop="1" x14ac:dyDescent="0.25"/>
    <row r="4" spans="2:13" ht="20.100000000000001" customHeight="1" x14ac:dyDescent="0.25">
      <c r="B4" s="2" t="s">
        <v>1</v>
      </c>
      <c r="C4" s="2" t="s">
        <v>2</v>
      </c>
      <c r="D4" s="2" t="s">
        <v>15</v>
      </c>
      <c r="E4" s="2" t="s">
        <v>18</v>
      </c>
      <c r="F4" s="2" t="s">
        <v>19</v>
      </c>
      <c r="I4" s="2" t="s">
        <v>1</v>
      </c>
      <c r="J4" s="2" t="s">
        <v>2</v>
      </c>
      <c r="K4" s="2" t="s">
        <v>15</v>
      </c>
      <c r="L4" s="2" t="s">
        <v>18</v>
      </c>
      <c r="M4" s="2" t="s">
        <v>16</v>
      </c>
    </row>
    <row r="5" spans="2:13" ht="20.100000000000001" customHeight="1" x14ac:dyDescent="0.25">
      <c r="B5" s="3" t="s">
        <v>9</v>
      </c>
      <c r="C5" s="3" t="s">
        <v>23</v>
      </c>
      <c r="D5" s="1" t="str">
        <f>_xlfn.TEXTBEFORE(C5,",")</f>
        <v>456 Elm Avenue</v>
      </c>
      <c r="E5" s="1" t="str">
        <f>_xlfn.TEXTBEFORE(_xlfn.TEXTAFTER(C5,",",1),",",1)</f>
        <v xml:space="preserve"> Townsville</v>
      </c>
      <c r="F5" s="1" t="str">
        <f>_xlfn.TEXTAFTER(C5,",",3)</f>
        <v xml:space="preserve"> 98765</v>
      </c>
      <c r="I5" s="3" t="s">
        <v>9</v>
      </c>
      <c r="J5" s="3" t="s">
        <v>23</v>
      </c>
      <c r="K5" s="1"/>
      <c r="L5" s="1"/>
      <c r="M5" s="1"/>
    </row>
    <row r="6" spans="2:13" ht="20.100000000000001" customHeight="1" x14ac:dyDescent="0.25">
      <c r="B6" s="3" t="s">
        <v>10</v>
      </c>
      <c r="C6" s="3" t="s">
        <v>24</v>
      </c>
      <c r="D6" s="1" t="str">
        <f t="shared" ref="D6:D10" si="0">_xlfn.TEXTBEFORE(C6,",")</f>
        <v>789 Oak Street</v>
      </c>
      <c r="E6" s="1" t="str">
        <f t="shared" ref="E6:E10" si="1">_xlfn.TEXTBEFORE(_xlfn.TEXTAFTER(C6,",",1),",",1)</f>
        <v xml:space="preserve"> Villagetown</v>
      </c>
      <c r="F6" s="1" t="str">
        <f t="shared" ref="F6:F10" si="2">_xlfn.TEXTAFTER(C6,",",3)</f>
        <v xml:space="preserve"> 43210</v>
      </c>
      <c r="I6" s="3" t="s">
        <v>10</v>
      </c>
      <c r="J6" s="3" t="s">
        <v>24</v>
      </c>
      <c r="K6" s="1"/>
      <c r="L6" s="1"/>
      <c r="M6" s="1"/>
    </row>
    <row r="7" spans="2:13" ht="20.100000000000001" customHeight="1" x14ac:dyDescent="0.25">
      <c r="B7" s="3" t="s">
        <v>11</v>
      </c>
      <c r="C7" s="3" t="s">
        <v>25</v>
      </c>
      <c r="D7" s="1" t="str">
        <f t="shared" si="0"/>
        <v>321 Maple Lane</v>
      </c>
      <c r="E7" s="1" t="str">
        <f t="shared" si="1"/>
        <v xml:space="preserve"> Cityville</v>
      </c>
      <c r="F7" s="1" t="str">
        <f t="shared" si="2"/>
        <v xml:space="preserve"> 24680</v>
      </c>
      <c r="I7" s="3" t="s">
        <v>11</v>
      </c>
      <c r="J7" s="3" t="s">
        <v>25</v>
      </c>
      <c r="K7" s="1"/>
      <c r="L7" s="1"/>
      <c r="M7" s="1"/>
    </row>
    <row r="8" spans="2:13" ht="20.100000000000001" customHeight="1" x14ac:dyDescent="0.25">
      <c r="B8" s="3" t="s">
        <v>12</v>
      </c>
      <c r="C8" s="3" t="s">
        <v>26</v>
      </c>
      <c r="D8" s="1" t="str">
        <f t="shared" si="0"/>
        <v>987 Pine Road</v>
      </c>
      <c r="E8" s="1" t="str">
        <f t="shared" si="1"/>
        <v xml:space="preserve"> Hamletown</v>
      </c>
      <c r="F8" s="1" t="str">
        <f t="shared" si="2"/>
        <v xml:space="preserve"> 13579</v>
      </c>
      <c r="I8" s="3" t="s">
        <v>12</v>
      </c>
      <c r="J8" s="3" t="s">
        <v>26</v>
      </c>
      <c r="K8" s="1"/>
      <c r="L8" s="1"/>
      <c r="M8" s="1"/>
    </row>
    <row r="9" spans="2:13" ht="20.100000000000001" customHeight="1" x14ac:dyDescent="0.25">
      <c r="B9" s="3" t="s">
        <v>13</v>
      </c>
      <c r="C9" s="3" t="s">
        <v>27</v>
      </c>
      <c r="D9" s="1" t="str">
        <f t="shared" si="0"/>
        <v>654 Cedar Court</v>
      </c>
      <c r="E9" s="1" t="str">
        <f t="shared" si="1"/>
        <v xml:space="preserve"> Boroughville</v>
      </c>
      <c r="F9" s="1" t="str">
        <f t="shared" si="2"/>
        <v xml:space="preserve"> 86420</v>
      </c>
      <c r="I9" s="3" t="s">
        <v>13</v>
      </c>
      <c r="J9" s="3" t="s">
        <v>27</v>
      </c>
      <c r="K9" s="1"/>
      <c r="L9" s="1"/>
      <c r="M9" s="1"/>
    </row>
    <row r="10" spans="2:13" ht="20.100000000000001" customHeight="1" x14ac:dyDescent="0.25">
      <c r="B10" s="3" t="s">
        <v>14</v>
      </c>
      <c r="C10" s="3" t="s">
        <v>28</v>
      </c>
      <c r="D10" s="1" t="str">
        <f t="shared" si="0"/>
        <v>321 Walnut Drive</v>
      </c>
      <c r="E10" s="1" t="str">
        <f t="shared" si="1"/>
        <v xml:space="preserve"> Villageton</v>
      </c>
      <c r="F10" s="1" t="str">
        <f t="shared" si="2"/>
        <v xml:space="preserve"> 97531</v>
      </c>
      <c r="I10" s="3" t="s">
        <v>14</v>
      </c>
      <c r="J10" s="3" t="s">
        <v>28</v>
      </c>
      <c r="K10" s="1"/>
      <c r="L10" s="1"/>
      <c r="M10" s="1"/>
    </row>
  </sheetData>
  <mergeCells count="2">
    <mergeCell ref="B2:F2"/>
    <mergeCell ref="I2:M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8DF34-0D78-48F0-9BD7-35E6A9C11DD2}">
  <dimension ref="B2:M10"/>
  <sheetViews>
    <sheetView showGridLines="0" topLeftCell="D1" workbookViewId="0">
      <selection activeCell="I2" sqref="I2:M10"/>
    </sheetView>
  </sheetViews>
  <sheetFormatPr defaultRowHeight="15" x14ac:dyDescent="0.25"/>
  <cols>
    <col min="1" max="1" width="3.5703125" style="5" customWidth="1"/>
    <col min="2" max="2" width="21.42578125" style="5" customWidth="1"/>
    <col min="3" max="3" width="39.28515625" style="5" customWidth="1"/>
    <col min="4" max="4" width="16.140625" style="5" customWidth="1"/>
    <col min="5" max="5" width="12.85546875" style="5" customWidth="1"/>
    <col min="6" max="6" width="12.42578125" style="5" customWidth="1"/>
    <col min="7" max="8" width="9.140625" style="5"/>
    <col min="9" max="9" width="15.85546875" style="5" customWidth="1"/>
    <col min="10" max="10" width="40" style="5" customWidth="1"/>
    <col min="11" max="11" width="15.7109375" style="5" customWidth="1"/>
    <col min="12" max="12" width="13" style="5" customWidth="1"/>
    <col min="13" max="13" width="12" style="5" customWidth="1"/>
    <col min="14" max="16384" width="9.140625" style="5"/>
  </cols>
  <sheetData>
    <row r="2" spans="2:13" ht="19.5" thickBot="1" x14ac:dyDescent="0.35">
      <c r="B2" s="10" t="s">
        <v>20</v>
      </c>
      <c r="C2" s="10"/>
      <c r="D2" s="10"/>
      <c r="E2" s="10"/>
      <c r="F2" s="10"/>
      <c r="I2" s="11" t="s">
        <v>50</v>
      </c>
      <c r="J2" s="11"/>
      <c r="K2" s="11"/>
      <c r="L2" s="11"/>
      <c r="M2" s="11"/>
    </row>
    <row r="3" spans="2:13" ht="15.75" thickTop="1" x14ac:dyDescent="0.25">
      <c r="I3"/>
      <c r="J3"/>
      <c r="K3"/>
      <c r="L3"/>
      <c r="M3"/>
    </row>
    <row r="4" spans="2:13" ht="20.100000000000001" customHeight="1" x14ac:dyDescent="0.25">
      <c r="B4" s="2" t="s">
        <v>1</v>
      </c>
      <c r="C4" s="2" t="s">
        <v>2</v>
      </c>
      <c r="D4" s="2" t="s">
        <v>15</v>
      </c>
      <c r="E4" s="2" t="s">
        <v>18</v>
      </c>
      <c r="F4" s="2" t="s">
        <v>19</v>
      </c>
      <c r="I4" s="2" t="s">
        <v>1</v>
      </c>
      <c r="J4" s="2" t="s">
        <v>2</v>
      </c>
      <c r="K4" s="2" t="s">
        <v>15</v>
      </c>
      <c r="L4" s="2" t="s">
        <v>18</v>
      </c>
      <c r="M4" s="2" t="s">
        <v>16</v>
      </c>
    </row>
    <row r="5" spans="2:13" ht="20.100000000000001" customHeight="1" x14ac:dyDescent="0.25">
      <c r="B5" s="3" t="s">
        <v>9</v>
      </c>
      <c r="C5" s="3" t="s">
        <v>23</v>
      </c>
      <c r="D5" s="3" t="str">
        <f>INDEX(_xlfn.TEXTSPLIT(C5, ","),1,1)</f>
        <v>456 Elm Avenue</v>
      </c>
      <c r="E5" s="3" t="str">
        <f>INDEX(_xlfn.TEXTSPLIT(C5, ","),1,2)</f>
        <v xml:space="preserve"> Townsville</v>
      </c>
      <c r="F5" s="3" t="str">
        <f>INDEX(_xlfn.TEXTSPLIT(C5, ","),1,4)</f>
        <v xml:space="preserve"> 98765</v>
      </c>
      <c r="I5" s="3" t="s">
        <v>9</v>
      </c>
      <c r="J5" s="3" t="s">
        <v>23</v>
      </c>
      <c r="K5" s="1"/>
      <c r="L5" s="1"/>
      <c r="M5" s="1"/>
    </row>
    <row r="6" spans="2:13" ht="20.100000000000001" customHeight="1" x14ac:dyDescent="0.25">
      <c r="B6" s="3" t="s">
        <v>10</v>
      </c>
      <c r="C6" s="3" t="s">
        <v>24</v>
      </c>
      <c r="D6" s="3" t="str">
        <f t="shared" ref="D6:D10" si="0">INDEX(_xlfn.TEXTSPLIT(C6, ","),1,1)</f>
        <v>789 Oak Street</v>
      </c>
      <c r="E6" s="3" t="str">
        <f t="shared" ref="E6:E10" si="1">INDEX(_xlfn.TEXTSPLIT(C6, ","),1,2)</f>
        <v xml:space="preserve"> Villagetown</v>
      </c>
      <c r="F6" s="3" t="str">
        <f t="shared" ref="F6:F10" si="2">INDEX(_xlfn.TEXTSPLIT(C6, ","),1,4)</f>
        <v xml:space="preserve"> 43210</v>
      </c>
      <c r="I6" s="3" t="s">
        <v>10</v>
      </c>
      <c r="J6" s="3" t="s">
        <v>24</v>
      </c>
      <c r="K6" s="1"/>
      <c r="L6" s="1"/>
      <c r="M6" s="1"/>
    </row>
    <row r="7" spans="2:13" ht="20.100000000000001" customHeight="1" x14ac:dyDescent="0.25">
      <c r="B7" s="3" t="s">
        <v>11</v>
      </c>
      <c r="C7" s="3" t="s">
        <v>25</v>
      </c>
      <c r="D7" s="3" t="str">
        <f t="shared" si="0"/>
        <v>321 Maple Lane</v>
      </c>
      <c r="E7" s="3" t="str">
        <f t="shared" si="1"/>
        <v xml:space="preserve"> Cityville</v>
      </c>
      <c r="F7" s="3" t="str">
        <f t="shared" si="2"/>
        <v xml:space="preserve"> 24680</v>
      </c>
      <c r="I7" s="3" t="s">
        <v>11</v>
      </c>
      <c r="J7" s="3" t="s">
        <v>25</v>
      </c>
      <c r="K7" s="1"/>
      <c r="L7" s="1"/>
      <c r="M7" s="1"/>
    </row>
    <row r="8" spans="2:13" ht="20.100000000000001" customHeight="1" x14ac:dyDescent="0.25">
      <c r="B8" s="3" t="s">
        <v>12</v>
      </c>
      <c r="C8" s="3" t="s">
        <v>26</v>
      </c>
      <c r="D8" s="3" t="str">
        <f t="shared" si="0"/>
        <v>987 Pine Road</v>
      </c>
      <c r="E8" s="3" t="str">
        <f t="shared" si="1"/>
        <v xml:space="preserve"> Hamletown</v>
      </c>
      <c r="F8" s="3" t="str">
        <f t="shared" si="2"/>
        <v xml:space="preserve"> 13579</v>
      </c>
      <c r="I8" s="3" t="s">
        <v>12</v>
      </c>
      <c r="J8" s="3" t="s">
        <v>26</v>
      </c>
      <c r="K8" s="1"/>
      <c r="L8" s="1"/>
      <c r="M8" s="1"/>
    </row>
    <row r="9" spans="2:13" ht="20.100000000000001" customHeight="1" x14ac:dyDescent="0.25">
      <c r="B9" s="3" t="s">
        <v>13</v>
      </c>
      <c r="C9" s="3" t="s">
        <v>27</v>
      </c>
      <c r="D9" s="3" t="str">
        <f t="shared" si="0"/>
        <v>654 Cedar Court</v>
      </c>
      <c r="E9" s="3" t="str">
        <f t="shared" si="1"/>
        <v xml:space="preserve"> Boroughville</v>
      </c>
      <c r="F9" s="3" t="str">
        <f t="shared" si="2"/>
        <v xml:space="preserve"> 86420</v>
      </c>
      <c r="I9" s="3" t="s">
        <v>13</v>
      </c>
      <c r="J9" s="3" t="s">
        <v>27</v>
      </c>
      <c r="K9" s="1"/>
      <c r="L9" s="1"/>
      <c r="M9" s="1"/>
    </row>
    <row r="10" spans="2:13" ht="20.100000000000001" customHeight="1" x14ac:dyDescent="0.25">
      <c r="B10" s="3" t="s">
        <v>14</v>
      </c>
      <c r="C10" s="3" t="s">
        <v>28</v>
      </c>
      <c r="D10" s="3" t="str">
        <f t="shared" si="0"/>
        <v>321 Walnut Drive</v>
      </c>
      <c r="E10" s="3" t="str">
        <f t="shared" si="1"/>
        <v xml:space="preserve"> Villageton</v>
      </c>
      <c r="F10" s="3" t="str">
        <f t="shared" si="2"/>
        <v xml:space="preserve"> 97531</v>
      </c>
      <c r="I10" s="3" t="s">
        <v>14</v>
      </c>
      <c r="J10" s="3" t="s">
        <v>28</v>
      </c>
      <c r="K10" s="1"/>
      <c r="L10" s="1"/>
      <c r="M10" s="1"/>
    </row>
  </sheetData>
  <mergeCells count="2">
    <mergeCell ref="B2:F2"/>
    <mergeCell ref="I2:M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4FC99-9B44-48F7-BC6C-9C84819685AF}">
  <dimension ref="B2:K13"/>
  <sheetViews>
    <sheetView showGridLines="0" workbookViewId="0">
      <selection activeCell="I16" sqref="I16"/>
    </sheetView>
  </sheetViews>
  <sheetFormatPr defaultRowHeight="15" x14ac:dyDescent="0.25"/>
  <cols>
    <col min="1" max="1" width="4.5703125" customWidth="1"/>
    <col min="2" max="2" width="26.42578125" customWidth="1"/>
    <col min="3" max="3" width="26.28515625" customWidth="1"/>
  </cols>
  <sheetData>
    <row r="2" spans="2:11" ht="18" thickBot="1" x14ac:dyDescent="0.35">
      <c r="B2" s="12" t="s">
        <v>21</v>
      </c>
      <c r="C2" s="12"/>
    </row>
    <row r="3" spans="2:11" ht="20.100000000000001" customHeight="1" thickTop="1" x14ac:dyDescent="0.25"/>
    <row r="4" spans="2:11" ht="20.100000000000001" customHeight="1" x14ac:dyDescent="0.25">
      <c r="B4" s="8" t="s">
        <v>32</v>
      </c>
      <c r="C4" s="8" t="s">
        <v>33</v>
      </c>
    </row>
    <row r="5" spans="2:11" ht="20.100000000000001" customHeight="1" x14ac:dyDescent="0.25">
      <c r="B5" s="3" t="s">
        <v>34</v>
      </c>
      <c r="C5" s="3" t="s">
        <v>35</v>
      </c>
    </row>
    <row r="6" spans="2:11" ht="20.100000000000001" customHeight="1" x14ac:dyDescent="0.25">
      <c r="B6" s="3" t="s">
        <v>36</v>
      </c>
      <c r="C6" s="3" t="s">
        <v>37</v>
      </c>
    </row>
    <row r="7" spans="2:11" ht="20.100000000000001" customHeight="1" x14ac:dyDescent="0.25">
      <c r="B7" s="3" t="s">
        <v>38</v>
      </c>
      <c r="C7" s="3" t="s">
        <v>39</v>
      </c>
    </row>
    <row r="8" spans="2:11" ht="20.100000000000001" customHeight="1" x14ac:dyDescent="0.25">
      <c r="B8" s="3" t="s">
        <v>40</v>
      </c>
      <c r="C8" s="3" t="s">
        <v>41</v>
      </c>
    </row>
    <row r="9" spans="2:11" ht="20.100000000000001" customHeight="1" x14ac:dyDescent="0.25">
      <c r="B9" s="3" t="s">
        <v>42</v>
      </c>
      <c r="C9" s="3" t="s">
        <v>43</v>
      </c>
    </row>
    <row r="10" spans="2:11" ht="20.100000000000001" customHeight="1" x14ac:dyDescent="0.25">
      <c r="B10" s="5"/>
      <c r="C10" s="5"/>
    </row>
    <row r="11" spans="2:11" ht="20.100000000000001" customHeight="1" x14ac:dyDescent="0.25">
      <c r="B11" s="9" t="s">
        <v>44</v>
      </c>
      <c r="C11" s="3">
        <v>7</v>
      </c>
      <c r="K11" s="3"/>
    </row>
    <row r="12" spans="2:11" ht="20.100000000000001" customHeight="1" x14ac:dyDescent="0.25">
      <c r="B12" s="9" t="s">
        <v>45</v>
      </c>
      <c r="C12" s="3">
        <v>2</v>
      </c>
    </row>
    <row r="13" spans="2:11" ht="20.100000000000001" customHeight="1" x14ac:dyDescent="0.25">
      <c r="B13" s="9" t="s">
        <v>46</v>
      </c>
      <c r="C13" s="3" t="str" cm="1">
        <f t="array" aca="1" ref="C13" ca="1">INDIRECT(ADDRESS(C11,C12))</f>
        <v>Cherry</v>
      </c>
    </row>
  </sheetData>
  <mergeCells count="1">
    <mergeCell ref="B2:C2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Mailing Address</vt:lpstr>
      <vt:lpstr>Flash Fill</vt:lpstr>
      <vt:lpstr>Sheet2</vt:lpstr>
      <vt:lpstr>Address by Formula</vt:lpstr>
      <vt:lpstr>Textbefore &amp; Textafter</vt:lpstr>
      <vt:lpstr>Textsplit and index </vt:lpstr>
      <vt:lpstr>Address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Softeko</dc:creator>
  <cp:lastModifiedBy>asif junaed</cp:lastModifiedBy>
  <dcterms:created xsi:type="dcterms:W3CDTF">2015-06-05T18:17:20Z</dcterms:created>
  <dcterms:modified xsi:type="dcterms:W3CDTF">2023-07-05T07:22:36Z</dcterms:modified>
</cp:coreProperties>
</file>