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VO\Desktop\SSU\SSU 9\"/>
    </mc:Choice>
  </mc:AlternateContent>
  <xr:revisionPtr revIDLastSave="0" documentId="8_{916D4C3F-3432-4224-9BD0-B97CE087C719}" xr6:coauthVersionLast="47" xr6:coauthVersionMax="47" xr10:uidLastSave="{00000000-0000-0000-0000-000000000000}"/>
  <bookViews>
    <workbookView xWindow="-120" yWindow="-120" windowWidth="20730" windowHeight="11310" xr2:uid="{5B47E1C5-5BAF-4729-887F-317EF5BC2B8C}"/>
  </bookViews>
  <sheets>
    <sheet name="NY" sheetId="1" r:id="rId1"/>
    <sheet name="Florida" sheetId="7" r:id="rId2"/>
    <sheet name="Final Report" sheetId="12" r:id="rId3"/>
    <sheet name="Physics(A)" sheetId="18" r:id="rId4"/>
    <sheet name="Query1" sheetId="19" r:id="rId5"/>
    <sheet name="Physics(B)" sheetId="16" r:id="rId6"/>
  </sheets>
  <definedNames>
    <definedName name="ExternalData_1" localSheetId="4" hidden="1">Query1!$A$1:$D$22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D7" i="12" s="1"/>
  <c r="E5" i="12"/>
  <c r="F5" i="12"/>
  <c r="G5" i="12"/>
  <c r="G7" i="12" s="1"/>
  <c r="D6" i="12"/>
  <c r="E6" i="12"/>
  <c r="F6" i="12"/>
  <c r="E7" i="12"/>
  <c r="F7" i="12"/>
  <c r="D8" i="12"/>
  <c r="D10" i="12" s="1"/>
  <c r="E8" i="12"/>
  <c r="E10" i="12" s="1"/>
  <c r="F8" i="12"/>
  <c r="G8" i="12"/>
  <c r="D9" i="12"/>
  <c r="E9" i="12"/>
  <c r="F9" i="12"/>
  <c r="F10" i="12"/>
  <c r="G10" i="12"/>
  <c r="D11" i="12"/>
  <c r="E11" i="12"/>
  <c r="E13" i="12" s="1"/>
  <c r="F11" i="12"/>
  <c r="F13" i="12" s="1"/>
  <c r="G11" i="12"/>
  <c r="D12" i="12"/>
  <c r="E12" i="12"/>
  <c r="F12" i="12"/>
  <c r="D13" i="12"/>
  <c r="G13" i="12"/>
  <c r="D14" i="12"/>
  <c r="E14" i="12"/>
  <c r="F14" i="12"/>
  <c r="F16" i="12" s="1"/>
  <c r="G14" i="12"/>
  <c r="G16" i="12" s="1"/>
  <c r="D15" i="12"/>
  <c r="E15" i="12"/>
  <c r="F15" i="12"/>
  <c r="D16" i="12"/>
  <c r="E16" i="12"/>
  <c r="D17" i="12"/>
  <c r="D19" i="12" s="1"/>
  <c r="E17" i="12"/>
  <c r="F17" i="12"/>
  <c r="G17" i="12"/>
  <c r="G19" i="12" s="1"/>
  <c r="D18" i="12"/>
  <c r="E18" i="12"/>
  <c r="F18" i="12"/>
  <c r="E19" i="12"/>
  <c r="F19" i="12"/>
  <c r="D20" i="12"/>
  <c r="E20" i="12"/>
  <c r="F20" i="12"/>
  <c r="G20" i="12"/>
  <c r="D21" i="12"/>
  <c r="E21" i="12"/>
  <c r="F21" i="12"/>
  <c r="G21" i="12"/>
  <c r="D22" i="12"/>
  <c r="E22" i="12"/>
  <c r="E23" i="12" s="1"/>
  <c r="F22" i="12"/>
  <c r="G22" i="12"/>
  <c r="D23" i="12"/>
  <c r="F23" i="12"/>
  <c r="G23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4A9384-DC82-4151-B54C-6D0A2B6012EB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<sst xmlns="http://schemas.openxmlformats.org/spreadsheetml/2006/main" count="121" uniqueCount="47">
  <si>
    <t>Product</t>
  </si>
  <si>
    <t>Jan Sales</t>
  </si>
  <si>
    <t>Feb Sales</t>
  </si>
  <si>
    <t>April Sales</t>
  </si>
  <si>
    <t>Laptop</t>
  </si>
  <si>
    <t>Television</t>
  </si>
  <si>
    <t>Mobile</t>
  </si>
  <si>
    <t>Watch</t>
  </si>
  <si>
    <t>Tablet</t>
  </si>
  <si>
    <t>Sales Report from New York</t>
  </si>
  <si>
    <t>Sales Report from Florida</t>
  </si>
  <si>
    <t>May Sales</t>
  </si>
  <si>
    <t>Refrigerator</t>
  </si>
  <si>
    <t>Speaker</t>
  </si>
  <si>
    <t>Merge Excel</t>
  </si>
  <si>
    <t>Final Sales Report</t>
  </si>
  <si>
    <t>Student ID</t>
  </si>
  <si>
    <t>Name</t>
  </si>
  <si>
    <t>Marks</t>
  </si>
  <si>
    <t>Alex Morgan</t>
  </si>
  <si>
    <t>Alice Dawson</t>
  </si>
  <si>
    <t xml:space="preserve">George Morgan </t>
  </si>
  <si>
    <t>Graeme Smith</t>
  </si>
  <si>
    <t>Mike Tyson</t>
  </si>
  <si>
    <t>Mike Henry</t>
  </si>
  <si>
    <t>Rafael Wood</t>
  </si>
  <si>
    <t>Roger Golding</t>
  </si>
  <si>
    <t>Doris Lessing</t>
  </si>
  <si>
    <t>Mathew Orwell</t>
  </si>
  <si>
    <t xml:space="preserve">Name </t>
  </si>
  <si>
    <t>Combine Data (Physics-A)</t>
  </si>
  <si>
    <t>Tom Moody</t>
  </si>
  <si>
    <t>Brandon Cooper</t>
  </si>
  <si>
    <t>Henry Vaughan</t>
  </si>
  <si>
    <t>Robert Geene</t>
  </si>
  <si>
    <t>Johnson Walter</t>
  </si>
  <si>
    <t>Chris Ham</t>
  </si>
  <si>
    <t>Victor Trump</t>
  </si>
  <si>
    <t>George Ponting</t>
  </si>
  <si>
    <t>Adam Hayden</t>
  </si>
  <si>
    <t>Will Smith</t>
  </si>
  <si>
    <t>Content.Student ID</t>
  </si>
  <si>
    <t xml:space="preserve">Content.Name </t>
  </si>
  <si>
    <t>Content.Marks</t>
  </si>
  <si>
    <t>Physics_A</t>
  </si>
  <si>
    <t>Physics_B</t>
  </si>
  <si>
    <t>Query1!ExternalData_1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</si>
</sst>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0" fillId="0" borderId="2" xfId="0" applyBorder="1"/>
    <xf numFmtId="0" fontId="2" fillId="0" borderId="2" xfId="0" applyFont="1" applyBorder="1"/>
    <xf numFmtId="0" fontId="3" fillId="2" borderId="2" xfId="0" applyFont="1" applyFill="1" applyBorder="1" applyAlignment="1">
      <alignment horizontal="center" vertical="center"/>
    </xf>
    <xf numFmtId="0" fontId="1" fillId="0" borderId="1" xfId="1" applyAlignment="1">
      <alignment horizontal="center"/>
    </xf>
    <xf numFmtId="0" fontId="0" fillId="0" borderId="2" xfId="0" applyFill="1" applyBorder="1"/>
    <xf numFmtId="0" fontId="4" fillId="0" borderId="2" xfId="0" applyFont="1" applyBorder="1" applyAlignment="1">
      <alignment vertical="center"/>
    </xf>
    <xf numFmtId="171" fontId="0" fillId="0" borderId="2" xfId="0" applyNumberFormat="1" applyBorder="1"/>
    <xf numFmtId="0" fontId="0" fillId="0" borderId="2" xfId="0" applyBorder="1" applyAlignment="1">
      <alignment vertical="center"/>
    </xf>
    <xf numFmtId="171" fontId="0" fillId="0" borderId="2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7" xfId="0" applyBorder="1"/>
    <xf numFmtId="0" fontId="0" fillId="0" borderId="5" xfId="0" applyBorder="1"/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6" xfId="0" applyBorder="1"/>
    <xf numFmtId="0" fontId="0" fillId="0" borderId="0" xfId="0" applyNumberFormat="1"/>
  </cellXfs>
  <cellStyles count="2">
    <cellStyle name="Heading 2" xfId="1" builtinId="17"/>
    <cellStyle name="Normal" xfId="0" builtinId="0"/>
  </cellStyles>
  <dxfs count="11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10C439D-1D06-4AD4-89D6-20A27ACB044C}" autoFormatId="16" applyNumberFormats="0" applyBorderFormats="0" applyFontFormats="0" applyPatternFormats="0" applyAlignmentFormats="0" applyWidthHeightFormats="0">
  <queryTableRefresh nextId="5">
    <queryTableFields count="4">
      <queryTableField id="1" name="Content.Student ID" tableColumnId="1"/>
      <queryTableField id="2" name="Content.Name " tableColumnId="2"/>
      <queryTableField id="3" name="Content.Marks" tableColumnId="3"/>
      <queryTableField id="4" name="Name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EF49D5-E62F-4671-933F-FF4FE85AB5DC}" name="Physics_A" displayName="Physics_A" ref="B4:D14" totalsRowShown="0" headerRowDxfId="6" tableBorderDxfId="10">
  <autoFilter ref="B4:D14" xr:uid="{85EF49D5-E62F-4671-933F-FF4FE85AB5DC}"/>
  <tableColumns count="3">
    <tableColumn id="1" xr3:uid="{85DD0587-E852-472F-87EE-9BC4006FA52A}" name="Student ID" dataDxfId="9"/>
    <tableColumn id="2" xr3:uid="{EC7D6601-C6D0-4D00-9031-FED4E99B3B43}" name="Name " dataDxfId="8"/>
    <tableColumn id="3" xr3:uid="{97224487-5F28-42FD-82E8-9C4A27854388}" name="Mark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5058663-A4DA-4F8F-8177-AAA97C6EA117}" name="Table_Query1" displayName="Table_Query1" ref="A1:D22" tableType="queryTable" totalsRowShown="0">
  <autoFilter ref="A1:D22" xr:uid="{45058663-A4DA-4F8F-8177-AAA97C6EA117}"/>
  <tableColumns count="4">
    <tableColumn id="1" xr3:uid="{CD651C46-16F4-4C1C-878D-B42DABA09BB5}" uniqueName="1" name="Content.Student ID" queryTableFieldId="1"/>
    <tableColumn id="2" xr3:uid="{9DD4DC5D-31D9-4B7C-9DF2-6444FC0A559B}" uniqueName="2" name="Content.Name " queryTableFieldId="2"/>
    <tableColumn id="3" xr3:uid="{70B202D9-0A54-41F2-8014-0B9DB77DC239}" uniqueName="3" name="Content.Marks" queryTableFieldId="3"/>
    <tableColumn id="4" xr3:uid="{50D2D295-B1C6-4966-AE55-065F96EA5CB8}" uniqueName="4" name="Name" queryTableFieldId="4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97A804-4D11-415F-95B9-32F4376A8CD2}" name="Physics_B" displayName="Physics_B" ref="B4:D14" totalsRowShown="0" headerRowDxfId="1" tableBorderDxfId="5">
  <autoFilter ref="B4:D14" xr:uid="{FC97A804-4D11-415F-95B9-32F4376A8CD2}"/>
  <tableColumns count="3">
    <tableColumn id="1" xr3:uid="{D016AAE5-D0C4-4477-88BE-3E9CA956A77C}" name="Student ID" dataDxfId="4"/>
    <tableColumn id="2" xr3:uid="{8B6237CA-2751-4EDD-B6AA-BB55DB08C0BF}" name="Name " dataDxfId="3"/>
    <tableColumn id="3" xr3:uid="{1226ACD0-7621-4E6D-A812-A90CAD93397F}" name="Mark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2E48-A473-45C5-8C07-8A2C91E440E3}">
  <dimension ref="B2:E10"/>
  <sheetViews>
    <sheetView showGridLines="0" tabSelected="1" workbookViewId="0">
      <selection activeCell="I13" sqref="I13"/>
    </sheetView>
  </sheetViews>
  <sheetFormatPr defaultRowHeight="15" x14ac:dyDescent="0.25"/>
  <cols>
    <col min="1" max="1" width="2.5703125" customWidth="1"/>
    <col min="2" max="2" width="11.140625" customWidth="1"/>
    <col min="3" max="3" width="11.28515625" customWidth="1"/>
    <col min="4" max="5" width="11" customWidth="1"/>
    <col min="6" max="6" width="11.28515625" customWidth="1"/>
  </cols>
  <sheetData>
    <row r="2" spans="2:5" ht="18" thickBot="1" x14ac:dyDescent="0.35">
      <c r="B2" s="4" t="s">
        <v>9</v>
      </c>
      <c r="C2" s="4"/>
      <c r="D2" s="4"/>
      <c r="E2" s="4"/>
    </row>
    <row r="3" spans="2:5" ht="15.75" thickTop="1" x14ac:dyDescent="0.25"/>
    <row r="4" spans="2:5" ht="15.75" x14ac:dyDescent="0.25">
      <c r="B4" s="3" t="s">
        <v>0</v>
      </c>
      <c r="C4" s="3" t="s">
        <v>1</v>
      </c>
      <c r="D4" s="3" t="s">
        <v>2</v>
      </c>
      <c r="E4" s="3" t="s">
        <v>3</v>
      </c>
    </row>
    <row r="5" spans="2:5" x14ac:dyDescent="0.25">
      <c r="B5" s="1" t="s">
        <v>4</v>
      </c>
      <c r="C5" s="7">
        <v>1500</v>
      </c>
      <c r="D5" s="7">
        <v>1300</v>
      </c>
      <c r="E5" s="7">
        <v>1250</v>
      </c>
    </row>
    <row r="6" spans="2:5" x14ac:dyDescent="0.25">
      <c r="B6" s="1" t="s">
        <v>5</v>
      </c>
      <c r="C6" s="7">
        <v>1200</v>
      </c>
      <c r="D6" s="7">
        <v>1450</v>
      </c>
      <c r="E6" s="7">
        <v>2000</v>
      </c>
    </row>
    <row r="7" spans="2:5" x14ac:dyDescent="0.25">
      <c r="B7" s="1" t="s">
        <v>6</v>
      </c>
      <c r="C7" s="7">
        <v>1000</v>
      </c>
      <c r="D7" s="7">
        <v>3000</v>
      </c>
      <c r="E7" s="7">
        <v>2500</v>
      </c>
    </row>
    <row r="8" spans="2:5" x14ac:dyDescent="0.25">
      <c r="B8" s="1" t="s">
        <v>7</v>
      </c>
      <c r="C8" s="7">
        <v>500</v>
      </c>
      <c r="D8" s="7">
        <v>1050</v>
      </c>
      <c r="E8" s="7">
        <v>1275</v>
      </c>
    </row>
    <row r="9" spans="2:5" ht="15.75" x14ac:dyDescent="0.25">
      <c r="B9" s="2" t="s">
        <v>8</v>
      </c>
      <c r="C9" s="7">
        <v>1250</v>
      </c>
      <c r="D9" s="7">
        <v>1000</v>
      </c>
      <c r="E9" s="7">
        <v>1350</v>
      </c>
    </row>
    <row r="10" spans="2:5" ht="51.7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69BB-120B-4C8B-BB8E-1CF0A38009B7}">
  <dimension ref="B2:F12"/>
  <sheetViews>
    <sheetView showGridLines="0" workbookViewId="0">
      <selection activeCell="J10" sqref="J10"/>
    </sheetView>
  </sheetViews>
  <sheetFormatPr defaultRowHeight="15" x14ac:dyDescent="0.25"/>
  <cols>
    <col min="1" max="1" width="2.5703125" customWidth="1"/>
    <col min="2" max="2" width="11" customWidth="1"/>
    <col min="3" max="3" width="11.28515625" customWidth="1"/>
    <col min="4" max="4" width="10.5703125" customWidth="1"/>
    <col min="5" max="5" width="11.140625" customWidth="1"/>
    <col min="6" max="6" width="11.7109375" customWidth="1"/>
  </cols>
  <sheetData>
    <row r="2" spans="2:6" ht="18" thickBot="1" x14ac:dyDescent="0.35">
      <c r="B2" s="4" t="s">
        <v>10</v>
      </c>
      <c r="C2" s="4"/>
      <c r="D2" s="4"/>
      <c r="E2" s="4"/>
      <c r="F2" s="4"/>
    </row>
    <row r="3" spans="2:6" ht="15.75" thickTop="1" x14ac:dyDescent="0.25"/>
    <row r="4" spans="2:6" ht="15.7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11</v>
      </c>
    </row>
    <row r="5" spans="2:6" x14ac:dyDescent="0.25">
      <c r="B5" s="1" t="s">
        <v>4</v>
      </c>
      <c r="C5" s="7">
        <v>2672</v>
      </c>
      <c r="D5" s="7">
        <v>2545</v>
      </c>
      <c r="E5" s="7">
        <v>1236</v>
      </c>
      <c r="F5" s="7">
        <v>2580</v>
      </c>
    </row>
    <row r="6" spans="2:6" x14ac:dyDescent="0.25">
      <c r="B6" s="1" t="s">
        <v>5</v>
      </c>
      <c r="C6" s="7">
        <v>1655</v>
      </c>
      <c r="D6" s="7">
        <v>2958</v>
      </c>
      <c r="E6" s="7">
        <v>1269</v>
      </c>
      <c r="F6" s="7">
        <v>1655</v>
      </c>
    </row>
    <row r="7" spans="2:6" x14ac:dyDescent="0.25">
      <c r="B7" s="1" t="s">
        <v>6</v>
      </c>
      <c r="C7" s="7">
        <v>1092</v>
      </c>
      <c r="D7" s="7">
        <v>2052</v>
      </c>
      <c r="E7" s="7">
        <v>2601</v>
      </c>
      <c r="F7" s="7">
        <v>1090</v>
      </c>
    </row>
    <row r="8" spans="2:6" x14ac:dyDescent="0.25">
      <c r="B8" s="1" t="s">
        <v>7</v>
      </c>
      <c r="C8" s="7">
        <v>2685</v>
      </c>
      <c r="D8" s="7">
        <v>1791</v>
      </c>
      <c r="E8" s="7">
        <v>1085</v>
      </c>
      <c r="F8" s="7">
        <v>2958</v>
      </c>
    </row>
    <row r="9" spans="2:6" ht="15.75" x14ac:dyDescent="0.25">
      <c r="B9" s="2" t="s">
        <v>8</v>
      </c>
      <c r="C9" s="7">
        <v>2869</v>
      </c>
      <c r="D9" s="7">
        <v>2967</v>
      </c>
      <c r="E9" s="7">
        <v>2911</v>
      </c>
      <c r="F9" s="7">
        <v>1933</v>
      </c>
    </row>
    <row r="10" spans="2:6" x14ac:dyDescent="0.25">
      <c r="B10" s="5" t="s">
        <v>12</v>
      </c>
      <c r="C10" s="7">
        <v>1850</v>
      </c>
      <c r="D10" s="7">
        <v>2633</v>
      </c>
      <c r="E10" s="7">
        <v>1986</v>
      </c>
      <c r="F10" s="7">
        <v>1767</v>
      </c>
    </row>
    <row r="11" spans="2:6" x14ac:dyDescent="0.25">
      <c r="B11" s="6" t="s">
        <v>13</v>
      </c>
      <c r="C11" s="7">
        <v>1596</v>
      </c>
      <c r="D11" s="7">
        <v>2328</v>
      </c>
      <c r="E11" s="7">
        <v>1663</v>
      </c>
      <c r="F11" s="7">
        <v>2676</v>
      </c>
    </row>
    <row r="12" spans="2:6" ht="41.25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D670-878A-4A4A-80C5-F880D5D5C3BE}">
  <dimension ref="B2:G24"/>
  <sheetViews>
    <sheetView showGridLines="0" workbookViewId="0">
      <selection activeCell="E5" sqref="E5"/>
    </sheetView>
  </sheetViews>
  <sheetFormatPr defaultRowHeight="15" outlineLevelRow="1" x14ac:dyDescent="0.25"/>
  <cols>
    <col min="1" max="1" width="2.42578125" customWidth="1"/>
    <col min="2" max="2" width="12.42578125" customWidth="1"/>
    <col min="3" max="3" width="11.42578125" customWidth="1"/>
    <col min="4" max="5" width="10.85546875" customWidth="1"/>
    <col min="6" max="7" width="11.28515625" customWidth="1"/>
    <col min="8" max="8" width="16.42578125" customWidth="1"/>
  </cols>
  <sheetData>
    <row r="2" spans="2:7" ht="18" thickBot="1" x14ac:dyDescent="0.35">
      <c r="B2" s="4" t="s">
        <v>15</v>
      </c>
      <c r="C2" s="4"/>
      <c r="D2" s="4"/>
      <c r="E2" s="4"/>
      <c r="F2" s="4"/>
      <c r="G2" s="4"/>
    </row>
    <row r="3" spans="2:7" ht="15.75" thickTop="1" x14ac:dyDescent="0.25"/>
    <row r="4" spans="2:7" ht="15.75" x14ac:dyDescent="0.25">
      <c r="B4" s="3" t="s">
        <v>0</v>
      </c>
      <c r="C4" s="3"/>
      <c r="D4" s="3" t="s">
        <v>1</v>
      </c>
      <c r="E4" s="3" t="s">
        <v>2</v>
      </c>
      <c r="F4" s="3" t="s">
        <v>3</v>
      </c>
      <c r="G4" s="3" t="s">
        <v>11</v>
      </c>
    </row>
    <row r="5" spans="2:7" outlineLevel="1" x14ac:dyDescent="0.25">
      <c r="B5" s="8"/>
      <c r="C5" s="8" t="s">
        <v>14</v>
      </c>
      <c r="D5" s="9">
        <f>Florida!$C$5</f>
        <v>2672</v>
      </c>
      <c r="E5" s="9">
        <f>Florida!$D$5</f>
        <v>2545</v>
      </c>
      <c r="F5" s="9">
        <f>Florida!$E$5</f>
        <v>1236</v>
      </c>
      <c r="G5" s="9">
        <f>Florida!$F$5</f>
        <v>2580</v>
      </c>
    </row>
    <row r="6" spans="2:7" outlineLevel="1" collapsed="1" x14ac:dyDescent="0.25">
      <c r="B6" s="8"/>
      <c r="C6" s="8" t="s">
        <v>14</v>
      </c>
      <c r="D6" s="9">
        <f>NY!$C$5</f>
        <v>1500</v>
      </c>
      <c r="E6" s="9">
        <f>NY!$D$5</f>
        <v>1300</v>
      </c>
      <c r="F6" s="9">
        <f>NY!$E$5</f>
        <v>1250</v>
      </c>
      <c r="G6" s="8"/>
    </row>
    <row r="7" spans="2:7" x14ac:dyDescent="0.25">
      <c r="B7" s="8" t="s">
        <v>4</v>
      </c>
      <c r="C7" s="8"/>
      <c r="D7" s="9">
        <f>SUM(D5:D6)</f>
        <v>4172</v>
      </c>
      <c r="E7" s="9">
        <f>SUM(E5:E6)</f>
        <v>3845</v>
      </c>
      <c r="F7" s="9">
        <f>SUM(F5:F6)</f>
        <v>2486</v>
      </c>
      <c r="G7" s="9">
        <f>SUM(G5:G6)</f>
        <v>2580</v>
      </c>
    </row>
    <row r="8" spans="2:7" hidden="1" outlineLevel="1" x14ac:dyDescent="0.25">
      <c r="B8" s="8"/>
      <c r="C8" s="8" t="s">
        <v>14</v>
      </c>
      <c r="D8" s="9">
        <f>Florida!$C$6</f>
        <v>1655</v>
      </c>
      <c r="E8" s="9">
        <f>Florida!$D$6</f>
        <v>2958</v>
      </c>
      <c r="F8" s="9">
        <f>Florida!$E$6</f>
        <v>1269</v>
      </c>
      <c r="G8" s="9">
        <f>Florida!$F$6</f>
        <v>1655</v>
      </c>
    </row>
    <row r="9" spans="2:7" hidden="1" outlineLevel="1" collapsed="1" x14ac:dyDescent="0.25">
      <c r="B9" s="8"/>
      <c r="C9" s="8" t="s">
        <v>14</v>
      </c>
      <c r="D9" s="9">
        <f>NY!$C$6</f>
        <v>1200</v>
      </c>
      <c r="E9" s="9">
        <f>NY!$D$6</f>
        <v>1450</v>
      </c>
      <c r="F9" s="9">
        <f>NY!$E$6</f>
        <v>2000</v>
      </c>
      <c r="G9" s="8"/>
    </row>
    <row r="10" spans="2:7" collapsed="1" x14ac:dyDescent="0.25">
      <c r="B10" s="8" t="s">
        <v>5</v>
      </c>
      <c r="C10" s="8"/>
      <c r="D10" s="9">
        <f>SUM(D8:D9)</f>
        <v>2855</v>
      </c>
      <c r="E10" s="9">
        <f>SUM(E8:E9)</f>
        <v>4408</v>
      </c>
      <c r="F10" s="9">
        <f>SUM(F8:F9)</f>
        <v>3269</v>
      </c>
      <c r="G10" s="9">
        <f>SUM(G8:G9)</f>
        <v>1655</v>
      </c>
    </row>
    <row r="11" spans="2:7" hidden="1" outlineLevel="1" x14ac:dyDescent="0.25">
      <c r="B11" s="8"/>
      <c r="C11" s="8" t="s">
        <v>14</v>
      </c>
      <c r="D11" s="9">
        <f>Florida!$C$7</f>
        <v>1092</v>
      </c>
      <c r="E11" s="9">
        <f>Florida!$D$7</f>
        <v>2052</v>
      </c>
      <c r="F11" s="9">
        <f>Florida!$E$7</f>
        <v>2601</v>
      </c>
      <c r="G11" s="9">
        <f>Florida!$F$7</f>
        <v>1090</v>
      </c>
    </row>
    <row r="12" spans="2:7" hidden="1" outlineLevel="1" collapsed="1" x14ac:dyDescent="0.25">
      <c r="B12" s="8"/>
      <c r="C12" s="8" t="s">
        <v>14</v>
      </c>
      <c r="D12" s="9">
        <f>NY!$C$7</f>
        <v>1000</v>
      </c>
      <c r="E12" s="9">
        <f>NY!$D$7</f>
        <v>3000</v>
      </c>
      <c r="F12" s="9">
        <f>NY!$E$7</f>
        <v>2500</v>
      </c>
      <c r="G12" s="8"/>
    </row>
    <row r="13" spans="2:7" collapsed="1" x14ac:dyDescent="0.25">
      <c r="B13" s="8" t="s">
        <v>6</v>
      </c>
      <c r="C13" s="8"/>
      <c r="D13" s="9">
        <f>SUM(D11:D12)</f>
        <v>2092</v>
      </c>
      <c r="E13" s="9">
        <f>SUM(E11:E12)</f>
        <v>5052</v>
      </c>
      <c r="F13" s="9">
        <f>SUM(F11:F12)</f>
        <v>5101</v>
      </c>
      <c r="G13" s="9">
        <f>SUM(G11:G12)</f>
        <v>1090</v>
      </c>
    </row>
    <row r="14" spans="2:7" hidden="1" outlineLevel="1" x14ac:dyDescent="0.25">
      <c r="B14" s="8"/>
      <c r="C14" s="8" t="s">
        <v>14</v>
      </c>
      <c r="D14" s="9">
        <f>Florida!$C$8</f>
        <v>2685</v>
      </c>
      <c r="E14" s="9">
        <f>Florida!$D$8</f>
        <v>1791</v>
      </c>
      <c r="F14" s="9">
        <f>Florida!$E$8</f>
        <v>1085</v>
      </c>
      <c r="G14" s="9">
        <f>Florida!$F$8</f>
        <v>2958</v>
      </c>
    </row>
    <row r="15" spans="2:7" hidden="1" outlineLevel="1" collapsed="1" x14ac:dyDescent="0.25">
      <c r="B15" s="8"/>
      <c r="C15" s="8" t="s">
        <v>14</v>
      </c>
      <c r="D15" s="9">
        <f>NY!$C$8</f>
        <v>500</v>
      </c>
      <c r="E15" s="9">
        <f>NY!$D$8</f>
        <v>1050</v>
      </c>
      <c r="F15" s="9">
        <f>NY!$E$8</f>
        <v>1275</v>
      </c>
      <c r="G15" s="8"/>
    </row>
    <row r="16" spans="2:7" collapsed="1" x14ac:dyDescent="0.25">
      <c r="B16" s="8" t="s">
        <v>7</v>
      </c>
      <c r="C16" s="8"/>
      <c r="D16" s="9">
        <f>SUM(D14:D15)</f>
        <v>3185</v>
      </c>
      <c r="E16" s="9">
        <f>SUM(E14:E15)</f>
        <v>2841</v>
      </c>
      <c r="F16" s="9">
        <f>SUM(F14:F15)</f>
        <v>2360</v>
      </c>
      <c r="G16" s="9">
        <f>SUM(G14:G15)</f>
        <v>2958</v>
      </c>
    </row>
    <row r="17" spans="2:7" hidden="1" outlineLevel="1" x14ac:dyDescent="0.25">
      <c r="B17" s="8"/>
      <c r="C17" s="8" t="s">
        <v>14</v>
      </c>
      <c r="D17" s="9">
        <f>Florida!$C$9</f>
        <v>2869</v>
      </c>
      <c r="E17" s="9">
        <f>Florida!$D$9</f>
        <v>2967</v>
      </c>
      <c r="F17" s="9">
        <f>Florida!$E$9</f>
        <v>2911</v>
      </c>
      <c r="G17" s="9">
        <f>Florida!$F$9</f>
        <v>1933</v>
      </c>
    </row>
    <row r="18" spans="2:7" hidden="1" outlineLevel="1" collapsed="1" x14ac:dyDescent="0.25">
      <c r="B18" s="8"/>
      <c r="C18" s="8" t="s">
        <v>14</v>
      </c>
      <c r="D18" s="9">
        <f>NY!$C$9</f>
        <v>1250</v>
      </c>
      <c r="E18" s="9">
        <f>NY!$D$9</f>
        <v>1000</v>
      </c>
      <c r="F18" s="9">
        <f>NY!$E$9</f>
        <v>1350</v>
      </c>
      <c r="G18" s="8"/>
    </row>
    <row r="19" spans="2:7" collapsed="1" x14ac:dyDescent="0.25">
      <c r="B19" s="8" t="s">
        <v>8</v>
      </c>
      <c r="C19" s="8"/>
      <c r="D19" s="9">
        <f>SUM(D17:D18)</f>
        <v>4119</v>
      </c>
      <c r="E19" s="9">
        <f>SUM(E17:E18)</f>
        <v>3967</v>
      </c>
      <c r="F19" s="9">
        <f>SUM(F17:F18)</f>
        <v>4261</v>
      </c>
      <c r="G19" s="9">
        <f>SUM(G17:G18)</f>
        <v>1933</v>
      </c>
    </row>
    <row r="20" spans="2:7" hidden="1" outlineLevel="1" x14ac:dyDescent="0.25">
      <c r="B20" s="8"/>
      <c r="C20" s="8" t="s">
        <v>14</v>
      </c>
      <c r="D20" s="9">
        <f>Florida!$C$10</f>
        <v>1850</v>
      </c>
      <c r="E20" s="9">
        <f>Florida!$D$10</f>
        <v>2633</v>
      </c>
      <c r="F20" s="9">
        <f>Florida!$E$10</f>
        <v>1986</v>
      </c>
      <c r="G20" s="9">
        <f>Florida!$F$10</f>
        <v>1767</v>
      </c>
    </row>
    <row r="21" spans="2:7" collapsed="1" x14ac:dyDescent="0.25">
      <c r="B21" s="8" t="s">
        <v>12</v>
      </c>
      <c r="C21" s="8"/>
      <c r="D21" s="9">
        <f>SUM(D20)</f>
        <v>1850</v>
      </c>
      <c r="E21" s="9">
        <f>SUM(E20)</f>
        <v>2633</v>
      </c>
      <c r="F21" s="9">
        <f>SUM(F20)</f>
        <v>1986</v>
      </c>
      <c r="G21" s="9">
        <f>SUM(G20)</f>
        <v>1767</v>
      </c>
    </row>
    <row r="22" spans="2:7" hidden="1" outlineLevel="1" x14ac:dyDescent="0.25">
      <c r="B22" s="8"/>
      <c r="C22" s="8" t="s">
        <v>14</v>
      </c>
      <c r="D22" s="9">
        <f>Florida!$C$11</f>
        <v>1596</v>
      </c>
      <c r="E22" s="9">
        <f>Florida!$D$11</f>
        <v>2328</v>
      </c>
      <c r="F22" s="9">
        <f>Florida!$E$11</f>
        <v>1663</v>
      </c>
      <c r="G22" s="9">
        <f>Florida!$F$11</f>
        <v>2676</v>
      </c>
    </row>
    <row r="23" spans="2:7" collapsed="1" x14ac:dyDescent="0.25">
      <c r="B23" s="8" t="s">
        <v>13</v>
      </c>
      <c r="C23" s="8"/>
      <c r="D23" s="9">
        <f>SUM(D22)</f>
        <v>1596</v>
      </c>
      <c r="E23" s="9">
        <f>SUM(E22)</f>
        <v>2328</v>
      </c>
      <c r="F23" s="9">
        <f>SUM(F22)</f>
        <v>1663</v>
      </c>
      <c r="G23" s="9">
        <f>SUM(G22)</f>
        <v>2676</v>
      </c>
    </row>
    <row r="24" spans="2:7" ht="45.75" customHeight="1" x14ac:dyDescent="0.25"/>
  </sheetData>
  <dataConsolidate leftLabels="1" topLabels="1" link="1">
    <dataRefs count="2">
      <dataRef ref="B4:F11" sheet="Florida"/>
      <dataRef ref="B4:E9" sheet="NY"/>
    </dataRefs>
  </dataConsolidate>
  <mergeCells count="1"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098B2-E4DA-419C-9C3B-1BC611DB69F1}">
  <dimension ref="B2:D15"/>
  <sheetViews>
    <sheetView showGridLines="0" topLeftCell="A2" workbookViewId="0">
      <selection activeCell="B5" sqref="B5"/>
    </sheetView>
  </sheetViews>
  <sheetFormatPr defaultRowHeight="15" x14ac:dyDescent="0.25"/>
  <cols>
    <col min="1" max="1" width="3.42578125" customWidth="1"/>
    <col min="2" max="2" width="15.5703125" customWidth="1"/>
    <col min="3" max="3" width="16.42578125" customWidth="1"/>
    <col min="4" max="4" width="13.140625" customWidth="1"/>
    <col min="5" max="5" width="82.140625" customWidth="1"/>
  </cols>
  <sheetData>
    <row r="2" spans="2:4" ht="18" thickBot="1" x14ac:dyDescent="0.35">
      <c r="B2" s="4" t="s">
        <v>30</v>
      </c>
      <c r="C2" s="4"/>
      <c r="D2" s="4"/>
    </row>
    <row r="3" spans="2:4" ht="16.5" thickTop="1" x14ac:dyDescent="0.25">
      <c r="B3" s="10"/>
      <c r="C3" s="10"/>
      <c r="D3" s="10"/>
    </row>
    <row r="4" spans="2:4" ht="15.75" x14ac:dyDescent="0.25">
      <c r="B4" s="20" t="s">
        <v>16</v>
      </c>
      <c r="C4" s="21" t="s">
        <v>29</v>
      </c>
      <c r="D4" s="21" t="s">
        <v>18</v>
      </c>
    </row>
    <row r="5" spans="2:4" x14ac:dyDescent="0.25">
      <c r="B5" s="18">
        <v>1411001</v>
      </c>
      <c r="C5" s="1" t="s">
        <v>19</v>
      </c>
      <c r="D5" s="19">
        <v>70</v>
      </c>
    </row>
    <row r="6" spans="2:4" x14ac:dyDescent="0.25">
      <c r="B6" s="18">
        <v>1411002</v>
      </c>
      <c r="C6" s="1" t="s">
        <v>20</v>
      </c>
      <c r="D6" s="19">
        <v>71</v>
      </c>
    </row>
    <row r="7" spans="2:4" x14ac:dyDescent="0.25">
      <c r="B7" s="18">
        <v>1411003</v>
      </c>
      <c r="C7" s="1" t="s">
        <v>21</v>
      </c>
      <c r="D7" s="19">
        <v>80</v>
      </c>
    </row>
    <row r="8" spans="2:4" x14ac:dyDescent="0.25">
      <c r="B8" s="18">
        <v>1411004</v>
      </c>
      <c r="C8" s="1" t="s">
        <v>22</v>
      </c>
      <c r="D8" s="19">
        <v>79</v>
      </c>
    </row>
    <row r="9" spans="2:4" x14ac:dyDescent="0.25">
      <c r="B9" s="18">
        <v>1411005</v>
      </c>
      <c r="C9" s="1" t="s">
        <v>23</v>
      </c>
      <c r="D9" s="19">
        <v>79</v>
      </c>
    </row>
    <row r="10" spans="2:4" x14ac:dyDescent="0.25">
      <c r="B10" s="18">
        <v>1411006</v>
      </c>
      <c r="C10" s="1" t="s">
        <v>24</v>
      </c>
      <c r="D10" s="19">
        <v>74</v>
      </c>
    </row>
    <row r="11" spans="2:4" x14ac:dyDescent="0.25">
      <c r="B11" s="18">
        <v>1411007</v>
      </c>
      <c r="C11" s="1" t="s">
        <v>25</v>
      </c>
      <c r="D11" s="19">
        <v>85</v>
      </c>
    </row>
    <row r="12" spans="2:4" x14ac:dyDescent="0.25">
      <c r="B12" s="18">
        <v>1411008</v>
      </c>
      <c r="C12" s="1" t="s">
        <v>26</v>
      </c>
      <c r="D12" s="19">
        <v>78</v>
      </c>
    </row>
    <row r="13" spans="2:4" x14ac:dyDescent="0.25">
      <c r="B13" s="18">
        <v>1411009</v>
      </c>
      <c r="C13" s="1" t="s">
        <v>27</v>
      </c>
      <c r="D13" s="19">
        <v>87</v>
      </c>
    </row>
    <row r="14" spans="2:4" x14ac:dyDescent="0.25">
      <c r="B14" s="12">
        <v>1411010</v>
      </c>
      <c r="C14" s="22" t="s">
        <v>28</v>
      </c>
      <c r="D14" s="11">
        <v>76</v>
      </c>
    </row>
    <row r="15" spans="2:4" ht="44.25" customHeight="1" x14ac:dyDescent="0.25"/>
  </sheetData>
  <mergeCells count="1">
    <mergeCell ref="B2:D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F7F9-556C-459E-BFA6-77B13218A603}">
  <dimension ref="A1:D22"/>
  <sheetViews>
    <sheetView workbookViewId="0"/>
  </sheetViews>
  <sheetFormatPr defaultRowHeight="15" x14ac:dyDescent="0.25"/>
  <cols>
    <col min="1" max="1" width="17.85546875" customWidth="1"/>
    <col min="2" max="2" width="17.140625" customWidth="1"/>
    <col min="3" max="3" width="14.7109375" customWidth="1"/>
    <col min="4" max="4" width="11.140625" customWidth="1"/>
  </cols>
  <sheetData>
    <row r="1" spans="1:4" x14ac:dyDescent="0.25">
      <c r="A1" t="s">
        <v>41</v>
      </c>
      <c r="B1" t="s">
        <v>42</v>
      </c>
      <c r="C1" t="s">
        <v>43</v>
      </c>
      <c r="D1" t="s">
        <v>17</v>
      </c>
    </row>
    <row r="2" spans="1:4" x14ac:dyDescent="0.25">
      <c r="A2">
        <v>1411001</v>
      </c>
      <c r="B2" t="s">
        <v>19</v>
      </c>
      <c r="C2">
        <v>70</v>
      </c>
      <c r="D2" s="23" t="s">
        <v>44</v>
      </c>
    </row>
    <row r="3" spans="1:4" x14ac:dyDescent="0.25">
      <c r="A3">
        <v>1411002</v>
      </c>
      <c r="B3" t="s">
        <v>20</v>
      </c>
      <c r="C3">
        <v>71</v>
      </c>
      <c r="D3" s="23" t="s">
        <v>44</v>
      </c>
    </row>
    <row r="4" spans="1:4" x14ac:dyDescent="0.25">
      <c r="A4">
        <v>1411003</v>
      </c>
      <c r="B4" t="s">
        <v>21</v>
      </c>
      <c r="C4">
        <v>80</v>
      </c>
      <c r="D4" s="23" t="s">
        <v>44</v>
      </c>
    </row>
    <row r="5" spans="1:4" x14ac:dyDescent="0.25">
      <c r="A5">
        <v>1411004</v>
      </c>
      <c r="B5" t="s">
        <v>22</v>
      </c>
      <c r="C5">
        <v>79</v>
      </c>
      <c r="D5" s="23" t="s">
        <v>44</v>
      </c>
    </row>
    <row r="6" spans="1:4" x14ac:dyDescent="0.25">
      <c r="A6">
        <v>1411005</v>
      </c>
      <c r="B6" t="s">
        <v>23</v>
      </c>
      <c r="C6">
        <v>79</v>
      </c>
      <c r="D6" s="23" t="s">
        <v>44</v>
      </c>
    </row>
    <row r="7" spans="1:4" x14ac:dyDescent="0.25">
      <c r="A7">
        <v>1411006</v>
      </c>
      <c r="B7" t="s">
        <v>24</v>
      </c>
      <c r="C7">
        <v>74</v>
      </c>
      <c r="D7" s="23" t="s">
        <v>44</v>
      </c>
    </row>
    <row r="8" spans="1:4" x14ac:dyDescent="0.25">
      <c r="A8">
        <v>1411007</v>
      </c>
      <c r="B8" t="s">
        <v>25</v>
      </c>
      <c r="C8">
        <v>85</v>
      </c>
      <c r="D8" s="23" t="s">
        <v>44</v>
      </c>
    </row>
    <row r="9" spans="1:4" x14ac:dyDescent="0.25">
      <c r="A9">
        <v>1411008</v>
      </c>
      <c r="B9" t="s">
        <v>26</v>
      </c>
      <c r="C9">
        <v>78</v>
      </c>
      <c r="D9" s="23" t="s">
        <v>44</v>
      </c>
    </row>
    <row r="10" spans="1:4" x14ac:dyDescent="0.25">
      <c r="A10">
        <v>1411009</v>
      </c>
      <c r="B10" t="s">
        <v>27</v>
      </c>
      <c r="C10">
        <v>87</v>
      </c>
      <c r="D10" s="23" t="s">
        <v>44</v>
      </c>
    </row>
    <row r="11" spans="1:4" x14ac:dyDescent="0.25">
      <c r="A11">
        <v>1411010</v>
      </c>
      <c r="B11" t="s">
        <v>28</v>
      </c>
      <c r="C11">
        <v>76</v>
      </c>
      <c r="D11" s="23" t="s">
        <v>44</v>
      </c>
    </row>
    <row r="12" spans="1:4" x14ac:dyDescent="0.25">
      <c r="A12">
        <v>1411011</v>
      </c>
      <c r="B12" t="s">
        <v>31</v>
      </c>
      <c r="C12">
        <v>72</v>
      </c>
      <c r="D12" s="23" t="s">
        <v>45</v>
      </c>
    </row>
    <row r="13" spans="1:4" x14ac:dyDescent="0.25">
      <c r="A13">
        <v>1411012</v>
      </c>
      <c r="B13" t="s">
        <v>32</v>
      </c>
      <c r="C13">
        <v>73</v>
      </c>
      <c r="D13" s="23" t="s">
        <v>45</v>
      </c>
    </row>
    <row r="14" spans="1:4" x14ac:dyDescent="0.25">
      <c r="A14">
        <v>1411013</v>
      </c>
      <c r="B14" t="s">
        <v>33</v>
      </c>
      <c r="C14">
        <v>82</v>
      </c>
      <c r="D14" s="23" t="s">
        <v>45</v>
      </c>
    </row>
    <row r="15" spans="1:4" x14ac:dyDescent="0.25">
      <c r="A15">
        <v>1411014</v>
      </c>
      <c r="B15" t="s">
        <v>34</v>
      </c>
      <c r="C15">
        <v>81</v>
      </c>
      <c r="D15" s="23" t="s">
        <v>45</v>
      </c>
    </row>
    <row r="16" spans="1:4" x14ac:dyDescent="0.25">
      <c r="A16">
        <v>1411015</v>
      </c>
      <c r="B16" t="s">
        <v>35</v>
      </c>
      <c r="C16">
        <v>81</v>
      </c>
      <c r="D16" s="23" t="s">
        <v>45</v>
      </c>
    </row>
    <row r="17" spans="1:4" x14ac:dyDescent="0.25">
      <c r="A17">
        <v>1411016</v>
      </c>
      <c r="B17" t="s">
        <v>36</v>
      </c>
      <c r="C17">
        <v>76</v>
      </c>
      <c r="D17" s="23" t="s">
        <v>45</v>
      </c>
    </row>
    <row r="18" spans="1:4" x14ac:dyDescent="0.25">
      <c r="A18">
        <v>1411017</v>
      </c>
      <c r="B18" t="s">
        <v>37</v>
      </c>
      <c r="C18">
        <v>87</v>
      </c>
      <c r="D18" s="23" t="s">
        <v>45</v>
      </c>
    </row>
    <row r="19" spans="1:4" x14ac:dyDescent="0.25">
      <c r="A19">
        <v>1411018</v>
      </c>
      <c r="B19" t="s">
        <v>38</v>
      </c>
      <c r="C19">
        <v>80</v>
      </c>
      <c r="D19" s="23" t="s">
        <v>45</v>
      </c>
    </row>
    <row r="20" spans="1:4" x14ac:dyDescent="0.25">
      <c r="A20">
        <v>1411019</v>
      </c>
      <c r="B20" t="s">
        <v>39</v>
      </c>
      <c r="C20">
        <v>89</v>
      </c>
      <c r="D20" s="23" t="s">
        <v>45</v>
      </c>
    </row>
    <row r="21" spans="1:4" x14ac:dyDescent="0.25">
      <c r="A21">
        <v>1411020</v>
      </c>
      <c r="B21" t="s">
        <v>40</v>
      </c>
      <c r="C21">
        <v>78</v>
      </c>
      <c r="D21" s="23" t="s">
        <v>45</v>
      </c>
    </row>
    <row r="22" spans="1:4" x14ac:dyDescent="0.25">
      <c r="D22" s="23" t="s">
        <v>46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EDC1-F101-49B9-A1CB-A5B8489891FC}">
  <dimension ref="B2:D15"/>
  <sheetViews>
    <sheetView showGridLines="0" workbookViewId="0">
      <selection activeCell="I10" sqref="I10"/>
    </sheetView>
  </sheetViews>
  <sheetFormatPr defaultRowHeight="15" x14ac:dyDescent="0.25"/>
  <cols>
    <col min="1" max="1" width="3.42578125" customWidth="1"/>
    <col min="2" max="2" width="15.7109375" customWidth="1"/>
    <col min="3" max="3" width="16.42578125" customWidth="1"/>
    <col min="4" max="4" width="13.140625" customWidth="1"/>
    <col min="5" max="5" width="29.5703125" customWidth="1"/>
  </cols>
  <sheetData>
    <row r="2" spans="2:4" ht="18" thickBot="1" x14ac:dyDescent="0.35">
      <c r="B2" s="4" t="s">
        <v>30</v>
      </c>
      <c r="C2" s="4"/>
      <c r="D2" s="4"/>
    </row>
    <row r="3" spans="2:4" ht="16.5" thickTop="1" x14ac:dyDescent="0.25">
      <c r="B3" s="10"/>
      <c r="C3" s="10"/>
      <c r="D3" s="10"/>
    </row>
    <row r="4" spans="2:4" ht="15.75" x14ac:dyDescent="0.25">
      <c r="B4" s="20" t="s">
        <v>16</v>
      </c>
      <c r="C4" s="21" t="s">
        <v>29</v>
      </c>
      <c r="D4" s="21" t="s">
        <v>18</v>
      </c>
    </row>
    <row r="5" spans="2:4" x14ac:dyDescent="0.25">
      <c r="B5" s="13">
        <v>1411011</v>
      </c>
      <c r="C5" s="8" t="s">
        <v>31</v>
      </c>
      <c r="D5" s="14">
        <v>72</v>
      </c>
    </row>
    <row r="6" spans="2:4" x14ac:dyDescent="0.25">
      <c r="B6" s="13">
        <v>1411012</v>
      </c>
      <c r="C6" s="8" t="s">
        <v>32</v>
      </c>
      <c r="D6" s="14">
        <v>73</v>
      </c>
    </row>
    <row r="7" spans="2:4" x14ac:dyDescent="0.25">
      <c r="B7" s="13">
        <v>1411013</v>
      </c>
      <c r="C7" s="8" t="s">
        <v>33</v>
      </c>
      <c r="D7" s="14">
        <v>82</v>
      </c>
    </row>
    <row r="8" spans="2:4" x14ac:dyDescent="0.25">
      <c r="B8" s="13">
        <v>1411014</v>
      </c>
      <c r="C8" s="8" t="s">
        <v>34</v>
      </c>
      <c r="D8" s="14">
        <v>81</v>
      </c>
    </row>
    <row r="9" spans="2:4" x14ac:dyDescent="0.25">
      <c r="B9" s="13">
        <v>1411015</v>
      </c>
      <c r="C9" s="8" t="s">
        <v>35</v>
      </c>
      <c r="D9" s="14">
        <v>81</v>
      </c>
    </row>
    <row r="10" spans="2:4" x14ac:dyDescent="0.25">
      <c r="B10" s="13">
        <v>1411016</v>
      </c>
      <c r="C10" s="8" t="s">
        <v>36</v>
      </c>
      <c r="D10" s="14">
        <v>76</v>
      </c>
    </row>
    <row r="11" spans="2:4" x14ac:dyDescent="0.25">
      <c r="B11" s="13">
        <v>1411017</v>
      </c>
      <c r="C11" s="8" t="s">
        <v>37</v>
      </c>
      <c r="D11" s="14">
        <v>87</v>
      </c>
    </row>
    <row r="12" spans="2:4" x14ac:dyDescent="0.25">
      <c r="B12" s="13">
        <v>1411018</v>
      </c>
      <c r="C12" s="8" t="s">
        <v>38</v>
      </c>
      <c r="D12" s="14">
        <v>80</v>
      </c>
    </row>
    <row r="13" spans="2:4" x14ac:dyDescent="0.25">
      <c r="B13" s="13">
        <v>1411019</v>
      </c>
      <c r="C13" s="8" t="s">
        <v>39</v>
      </c>
      <c r="D13" s="14">
        <v>89</v>
      </c>
    </row>
    <row r="14" spans="2:4" x14ac:dyDescent="0.25">
      <c r="B14" s="15">
        <v>1411020</v>
      </c>
      <c r="C14" s="16" t="s">
        <v>40</v>
      </c>
      <c r="D14" s="17">
        <v>78</v>
      </c>
    </row>
    <row r="15" spans="2:4" ht="44.25" customHeight="1" x14ac:dyDescent="0.25"/>
  </sheetData>
  <mergeCells count="1">
    <mergeCell ref="B2:D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P G 7 U V m s k 6 J W l A A A A 9 g A A A B I A H A B D b 2 5 m a W c v U G F j a 2 F n Z S 5 4 b W w g o h g A K K A U A A A A A A A A A A A A A A A A A A A A A A A A A A A A h Y 9 L D o I w G I S v Q r q n D y T G k F I W b i U x I R q 3 T a n Q C D + G F s v d X H g k r y B G U X c u Z + a b Z O Z + v f F s b J v g o n t r O k g R w x Q F G l R X G q h S N L h j u E K Z 4 F u p T r L S w Q S D T U Z r U l Q 7 d 0 4 I 8 d 5 j v 8 B d X 5 G I U k Y O + a Z Q t W 5 l a M A 6 C U q j T 6 v 8 3 0 K C 7 1 9 j R I Q Z W + K Y x p h y M p s 8 N / A F o m n v M / 0 x + X p o 3 N B r o S H c F Z z M k p P 3 B / E A U E s D B B Q A A g A I A D x u 1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b t R W g C U H x q c A A A A P A Q A A E w A c A E Z v c m 1 1 b G F z L 1 N l Y 3 R p b 2 4 x L m 0 g o h g A K K A U A A A A A A A A A A A A A A A A A A A A A A A A A A A A d Y 4 x C 4 M w E I X 3 Q P 7 D k S 4 K I j h L J + v g 0 E K x 0 D n q Q c W Y K z E B S + l / b 2 y 0 0 K G 3 3 L t 3 3 z t u w t b 2 p K E O P c s 5 4 2 y 6 S Y M d n B 2 a R w Z 7 U G g 5 A 1 8 1 O d O i d 8 q 5 R Z U W z h j U 9 k p m a I i G K E 4 C t h P l f J e 6 8 z c K 0 t Y j w m c u s l G Y h s 1 H F 6 T c q K N w N A G x s Q k 8 R W 1 d 5 z V U B z + K k x w R F n G U Z p j E a y F W O v 0 l N / e b 2 I w 1 G X P W 6 7 9 f 5 m 9 Q S w E C L Q A U A A I A C A A 8 b t R W a y T o l a U A A A D 2 A A A A E g A A A A A A A A A A A A A A A A A A A A A A Q 2 9 u Z m l n L 1 B h Y 2 t h Z 2 U u e G 1 s U E s B A i 0 A F A A C A A g A P G 7 U V g / K 6 a u k A A A A 6 Q A A A B M A A A A A A A A A A A A A A A A A 8 Q A A A F t D b 2 5 0 Z W 5 0 X 1 R 5 c G V z X S 5 4 b W x Q S w E C L Q A U A A I A C A A 8 b t R W g C U H x q c A A A A P A Q A A E w A A A A A A A A A A A A A A A A D i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C Q A A A A A A A L I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X 1 F 1 Z X J 5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i 0 y M F Q w N z o 0 O T o 1 N y 4 x N D M x O D U 0 W i I g L z 4 8 R W 5 0 c n k g V H l w Z T 0 i R m l s b E N v b H V t b l R 5 c G V z I i B W Y W x 1 Z T 0 i c 0 F B Q U F C Z z 0 9 I i A v P j x F b n R y e S B U e X B l P S J G a W x s Q 2 9 s d W 1 u T m F t Z X M i I F Z h b H V l P S J z W y Z x d W 9 0 O 0 N v b n R l b n Q u U 3 R 1 Z G V u d C B J R C Z x d W 9 0 O y w m c X V v d D t D b 2 5 0 Z W 5 0 L k 5 h b W U g J n F 1 b 3 Q 7 L C Z x d W 9 0 O 0 N v b n R l b n Q u T W F y a 3 M m c X V v d D s s J n F 1 b 3 Q 7 T m F t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D b 2 5 0 Z W 5 0 L l N 0 d W R l b n Q g S U Q s M H 0 m c X V v d D s s J n F 1 b 3 Q 7 U 2 V j d G l v b j E v U X V l c n k x L 0 F 1 d G 9 S Z W 1 v d m V k Q 2 9 s d W 1 u c z E u e 0 N v b n R l b n Q u T m F t Z S A s M X 0 m c X V v d D s s J n F 1 b 3 Q 7 U 2 V j d G l v b j E v U X V l c n k x L 0 F 1 d G 9 S Z W 1 v d m V k Q 2 9 s d W 1 u c z E u e 0 N v b n R l b n Q u T W F y a 3 M s M n 0 m c X V v d D s s J n F 1 b 3 Q 7 U 2 V j d G l v b j E v U X V l c n k x L 0 F 1 d G 9 S Z W 1 v d m V k Q 2 9 s d W 1 u c z E u e 0 5 h b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X V l c n k x L 0 F 1 d G 9 S Z W 1 v d m V k Q 2 9 s d W 1 u c z E u e 0 N v b n R l b n Q u U 3 R 1 Z G V u d C B J R C w w f S Z x d W 9 0 O y w m c X V v d D t T Z W N 0 a W 9 u M S 9 R d W V y e T E v Q X V 0 b 1 J l b W 9 2 Z W R D b 2 x 1 b W 5 z M S 5 7 Q 2 9 u d G V u d C 5 O Y W 1 l I C w x f S Z x d W 9 0 O y w m c X V v d D t T Z W N 0 a W 9 u M S 9 R d W V y e T E v Q X V 0 b 1 J l b W 9 2 Z W R D b 2 x 1 b W 5 z M S 5 7 Q 2 9 u d G V u d C 5 N Y X J r c y w y f S Z x d W 9 0 O y w m c X V v d D t T Z W N 0 a W 9 u M S 9 R d W V y e T E v Q X V 0 b 1 J l b W 9 2 Z W R D b 2 x 1 b W 5 z M S 5 7 T m F t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F e H B h b m R l Z C U y M E N v b n R l b n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6 k G P j S / 1 n E e g P k + R U G d r 5 w A A A A A C A A A A A A A Q Z g A A A A E A A C A A A A D W w G P e N 7 h q i w D S y O z S V f O o F L q P S F N M d 2 S D K C O O F M h 9 r w A A A A A O g A A A A A I A A C A A A A A j m 8 X e L m L y + q B 3 y E 0 w 1 J q T B y J j b l A b U r r G V q F / + W 1 F u l A A A A C L 7 N S P C 5 0 Q / 5 Q e Q 8 h n f k 1 m K h g Z t F 3 7 8 2 B E j Y 2 l k e w v t m T a l J g i 6 z O W N y 7 L 2 8 M j L m K k H q F h V c g S n Q O 3 L L L J D f v K i P N X Y / h k 1 q U I k o / g t O Y U B k A A A A C a X J C d N q N u 7 O B U 8 B A H w x U v n w G f 1 u + D V 3 j O M b C B M i 4 q P 4 Y Q c v S F J w + 5 X T c o y u 8 M l T U V C 9 E z 2 U j g C 8 q G G o T N E 9 1 d < / D a t a M a s h u p > 
</file>

<file path=customXml/itemProps1.xml><?xml version="1.0" encoding="utf-8"?>
<ds:datastoreItem xmlns:ds="http://schemas.openxmlformats.org/officeDocument/2006/customXml" ds:itemID="{7C5DE49D-E3F9-4F96-9652-0449185E05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NY</vt:lpstr>
      <vt:lpstr>Florida</vt:lpstr>
      <vt:lpstr>Final Report</vt:lpstr>
      <vt:lpstr>Physics(A)</vt:lpstr>
      <vt:lpstr>Query1</vt:lpstr>
      <vt:lpstr>Physics(B)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Zahid Hasan Shuvo</dc:creator>
  <cp:lastModifiedBy>Zahid Hasan Shuvo</cp:lastModifiedBy>
  <dcterms:created xsi:type="dcterms:W3CDTF">2023-06-20T04:34:47Z</dcterms:created>
  <dcterms:modified xsi:type="dcterms:W3CDTF">2023-06-20T08:03:33Z</dcterms:modified>
</cp:coreProperties>
</file>