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Journal Entries in Excel\"/>
    </mc:Choice>
  </mc:AlternateContent>
  <xr:revisionPtr revIDLastSave="0" documentId="13_ncr:1_{63D380D7-AD7E-4C00-A63A-D71F2853D580}" xr6:coauthVersionLast="47" xr6:coauthVersionMax="47" xr10:uidLastSave="{00000000-0000-0000-0000-000000000000}"/>
  <bookViews>
    <workbookView xWindow="-120" yWindow="-120" windowWidth="20730" windowHeight="11160" tabRatio="842" firstSheet="2" activeTab="4" xr2:uid="{B77B7237-56FC-4928-BB89-ADF2BF6C3B9C}"/>
  </bookViews>
  <sheets>
    <sheet name="Dataset" sheetId="1" r:id="rId1"/>
    <sheet name="Making Journal Entries" sheetId="2" r:id="rId2"/>
    <sheet name="Making Journal Entries(Final)" sheetId="4" r:id="rId3"/>
    <sheet name="CreatingForexTradingJournal" sheetId="5" r:id="rId4"/>
    <sheet name="PostTransaction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5" l="1"/>
  <c r="I13" i="5"/>
  <c r="I12" i="5"/>
  <c r="I11" i="5"/>
  <c r="I10" i="5"/>
  <c r="I9" i="5"/>
  <c r="I8" i="5"/>
  <c r="I7" i="5"/>
  <c r="I6" i="5"/>
  <c r="I5" i="5"/>
  <c r="D7" i="4"/>
  <c r="D17" i="4" s="1"/>
  <c r="D8" i="4"/>
  <c r="E9" i="4"/>
  <c r="E11" i="4"/>
  <c r="E13" i="4"/>
  <c r="E17" i="4"/>
  <c r="D5" i="4"/>
  <c r="E13" i="1"/>
  <c r="D13" i="1"/>
  <c r="G14" i="6"/>
  <c r="F14" i="6"/>
</calcChain>
</file>

<file path=xl/sharedStrings.xml><?xml version="1.0" encoding="utf-8"?>
<sst xmlns="http://schemas.openxmlformats.org/spreadsheetml/2006/main" count="136" uniqueCount="54">
  <si>
    <t>Particulars</t>
  </si>
  <si>
    <t>Credit/Debit</t>
  </si>
  <si>
    <t>Credit</t>
  </si>
  <si>
    <t>Debit</t>
  </si>
  <si>
    <t>Sales</t>
  </si>
  <si>
    <t>Date</t>
  </si>
  <si>
    <t>Bought supplies for $ 60000</t>
  </si>
  <si>
    <t>Cash</t>
  </si>
  <si>
    <t>Land</t>
  </si>
  <si>
    <t>Sold company land for $50000</t>
  </si>
  <si>
    <t>Loss on Land</t>
  </si>
  <si>
    <t>Over the July</t>
  </si>
  <si>
    <t xml:space="preserve">Paid $28000 wages of the employers </t>
  </si>
  <si>
    <t>Activities</t>
  </si>
  <si>
    <t>Final Journal</t>
  </si>
  <si>
    <t xml:space="preserve">Receivable Accounts </t>
  </si>
  <si>
    <t>Machines</t>
  </si>
  <si>
    <t>Inventory</t>
  </si>
  <si>
    <t>Labor Cost</t>
  </si>
  <si>
    <t>Equipment Costs</t>
  </si>
  <si>
    <t>Depreciation</t>
  </si>
  <si>
    <t xml:space="preserve">Purchased a Machine for $30,000 </t>
  </si>
  <si>
    <t>Materials Cost</t>
  </si>
  <si>
    <t>Accounts Payable</t>
  </si>
  <si>
    <t xml:space="preserve">Accounts Payable </t>
  </si>
  <si>
    <t>Receivable Accounts</t>
  </si>
  <si>
    <t>Dredit</t>
  </si>
  <si>
    <t>Initial Balance</t>
  </si>
  <si>
    <t>Highest Balance</t>
  </si>
  <si>
    <t>Pair</t>
  </si>
  <si>
    <t>L/S</t>
  </si>
  <si>
    <t>Size</t>
  </si>
  <si>
    <t>Entry</t>
  </si>
  <si>
    <t>Stop Loss</t>
  </si>
  <si>
    <t>Take Profit</t>
  </si>
  <si>
    <t>Risk/Reward</t>
  </si>
  <si>
    <t>EUR/USD</t>
  </si>
  <si>
    <t>Long</t>
  </si>
  <si>
    <t>USD/EUR</t>
  </si>
  <si>
    <t>Short</t>
  </si>
  <si>
    <t>GBP/USD</t>
  </si>
  <si>
    <t>USD/GBP</t>
  </si>
  <si>
    <t>Creating a Forex Trading Journal</t>
  </si>
  <si>
    <t>No</t>
  </si>
  <si>
    <t>Account Number</t>
  </si>
  <si>
    <t>Account Title</t>
  </si>
  <si>
    <t xml:space="preserve">To purchase inventory for cash </t>
  </si>
  <si>
    <t>To pay accounts payable balance in cash</t>
  </si>
  <si>
    <t xml:space="preserve">Accounts receivable </t>
  </si>
  <si>
    <t>To record customer cash payment of an invoice</t>
  </si>
  <si>
    <t>Making Journal Entries in Excel</t>
  </si>
  <si>
    <t>Sold products for $140000</t>
  </si>
  <si>
    <t>Transactions During July-2022</t>
  </si>
  <si>
    <t>Journal of July-2022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</si>
</sst>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8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44" fontId="1" fillId="0" borderId="0" xfId="0" applyNumberFormat="1" applyFont="1"/>
    <xf numFmtId="14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Border="1"/>
    <xf numFmtId="44" fontId="5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7FBA18B0-4B64-4F06-A77C-9D1E577B7E16}"/>
  </tableStyles>
  <colors>
    <mruColors>
      <color rgb="FFF0A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A841-BA89-467F-819C-D2FCC028FF70}">
  <dimension ref="B1:E13"/>
  <sheetViews>
    <sheetView showGridLines="0" workbookViewId="0">
      <selection activeCell="J13" sqref="J13"/>
    </sheetView>
  </sheetViews>
  <sheetFormatPr defaultRowHeight="15" customHeight="1" x14ac:dyDescent="0.25"/>
  <cols>
    <col min="1" max="1" width="3.140625" customWidth="1"/>
    <col min="2" max="2" width="20.85546875" customWidth="1"/>
    <col min="3" max="3" width="16.5703125" customWidth="1"/>
    <col min="4" max="4" width="14.85546875" customWidth="1"/>
    <col min="5" max="5" width="15" customWidth="1"/>
  </cols>
  <sheetData>
    <row r="1" spans="2:5" x14ac:dyDescent="0.25"/>
    <row r="2" spans="2:5" ht="19.5" thickBot="1" x14ac:dyDescent="0.35">
      <c r="B2" s="21" t="s">
        <v>50</v>
      </c>
      <c r="C2" s="21"/>
      <c r="D2" s="21"/>
      <c r="E2" s="21"/>
    </row>
    <row r="3" spans="2:5" ht="15" customHeight="1" thickTop="1" x14ac:dyDescent="0.25">
      <c r="B3" s="1"/>
      <c r="C3" s="1"/>
      <c r="D3" s="1"/>
      <c r="E3" s="1"/>
    </row>
    <row r="4" spans="2:5" ht="15.75" x14ac:dyDescent="0.25">
      <c r="B4" s="12" t="s">
        <v>0</v>
      </c>
      <c r="C4" s="12" t="s">
        <v>1</v>
      </c>
      <c r="D4" s="12" t="s">
        <v>3</v>
      </c>
      <c r="E4" s="12" t="s">
        <v>2</v>
      </c>
    </row>
    <row r="5" spans="2:5" x14ac:dyDescent="0.25">
      <c r="B5" s="7" t="s">
        <v>16</v>
      </c>
      <c r="C5" s="7" t="s">
        <v>3</v>
      </c>
      <c r="D5" s="8">
        <v>50000</v>
      </c>
      <c r="E5" s="8"/>
    </row>
    <row r="6" spans="2:5" ht="15" customHeight="1" x14ac:dyDescent="0.25">
      <c r="B6" s="7" t="s">
        <v>17</v>
      </c>
      <c r="C6" s="7" t="s">
        <v>3</v>
      </c>
      <c r="D6" s="8">
        <v>5000</v>
      </c>
      <c r="E6" s="8"/>
    </row>
    <row r="7" spans="2:5" ht="15" customHeight="1" x14ac:dyDescent="0.25">
      <c r="B7" s="7" t="s">
        <v>15</v>
      </c>
      <c r="C7" s="7" t="s">
        <v>3</v>
      </c>
      <c r="D7" s="8">
        <v>53300</v>
      </c>
      <c r="E7" s="8"/>
    </row>
    <row r="8" spans="2:5" ht="15" customHeight="1" x14ac:dyDescent="0.25">
      <c r="B8" s="7" t="s">
        <v>7</v>
      </c>
      <c r="C8" s="7" t="s">
        <v>3</v>
      </c>
      <c r="D8" s="8">
        <v>25000</v>
      </c>
      <c r="E8" s="8"/>
    </row>
    <row r="9" spans="2:5" ht="15" customHeight="1" x14ac:dyDescent="0.25">
      <c r="B9" s="7" t="s">
        <v>18</v>
      </c>
      <c r="C9" s="7" t="s">
        <v>2</v>
      </c>
      <c r="D9" s="8"/>
      <c r="E9" s="8">
        <v>38300</v>
      </c>
    </row>
    <row r="10" spans="2:5" ht="15" customHeight="1" x14ac:dyDescent="0.25">
      <c r="B10" s="7" t="s">
        <v>22</v>
      </c>
      <c r="C10" s="7" t="s">
        <v>2</v>
      </c>
      <c r="D10" s="8"/>
      <c r="E10" s="8">
        <v>40000</v>
      </c>
    </row>
    <row r="11" spans="2:5" ht="15" customHeight="1" x14ac:dyDescent="0.25">
      <c r="B11" s="7" t="s">
        <v>19</v>
      </c>
      <c r="C11" s="7" t="s">
        <v>2</v>
      </c>
      <c r="D11" s="8"/>
      <c r="E11" s="8">
        <v>50000</v>
      </c>
    </row>
    <row r="12" spans="2:5" ht="15" customHeight="1" x14ac:dyDescent="0.25">
      <c r="B12" s="7" t="s">
        <v>20</v>
      </c>
      <c r="C12" s="7" t="s">
        <v>2</v>
      </c>
      <c r="D12" s="8"/>
      <c r="E12" s="8">
        <v>5000</v>
      </c>
    </row>
    <row r="13" spans="2:5" ht="15" customHeight="1" x14ac:dyDescent="0.25">
      <c r="D13" s="9">
        <f>SUM(D5:D12)</f>
        <v>133300</v>
      </c>
      <c r="E13" s="9">
        <f>SUM(E5:E12)</f>
        <v>133300</v>
      </c>
    </row>
  </sheetData>
  <mergeCells count="1">
    <mergeCell ref="B2:E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B2D5-046D-4FAD-A8C6-DD0C0F4B2EB3}">
  <dimension ref="B1:K25"/>
  <sheetViews>
    <sheetView showGridLines="0" topLeftCell="A6" workbookViewId="0">
      <selection activeCell="K5" sqref="K5"/>
    </sheetView>
  </sheetViews>
  <sheetFormatPr defaultRowHeight="15" customHeight="1" x14ac:dyDescent="0.25"/>
  <cols>
    <col min="1" max="1" width="3" customWidth="1"/>
    <col min="2" max="2" width="15.7109375" customWidth="1"/>
    <col min="3" max="3" width="21" customWidth="1"/>
    <col min="4" max="4" width="15.7109375" customWidth="1"/>
    <col min="5" max="5" width="15" customWidth="1"/>
    <col min="6" max="6" width="15.140625" customWidth="1"/>
    <col min="8" max="8" width="14.5703125" customWidth="1"/>
    <col min="9" max="9" width="35.42578125" customWidth="1"/>
  </cols>
  <sheetData>
    <row r="1" spans="2:11" x14ac:dyDescent="0.25"/>
    <row r="2" spans="2:11" ht="19.5" thickBot="1" x14ac:dyDescent="0.35">
      <c r="B2" s="21" t="s">
        <v>52</v>
      </c>
      <c r="C2" s="21"/>
      <c r="D2" s="21"/>
      <c r="E2" s="21"/>
      <c r="F2" s="21"/>
    </row>
    <row r="3" spans="2:11" ht="15" customHeight="1" thickTop="1" x14ac:dyDescent="0.25">
      <c r="C3" s="1"/>
      <c r="D3" s="1"/>
      <c r="E3" s="1"/>
      <c r="F3" s="1"/>
    </row>
    <row r="4" spans="2:11" ht="15.75" x14ac:dyDescent="0.25">
      <c r="B4" s="4" t="s">
        <v>5</v>
      </c>
      <c r="C4" s="23" t="s">
        <v>13</v>
      </c>
      <c r="D4" s="23"/>
      <c r="E4" s="23"/>
      <c r="F4" s="23"/>
    </row>
    <row r="5" spans="2:11" ht="15" customHeight="1" x14ac:dyDescent="0.25">
      <c r="B5" s="3">
        <v>44744</v>
      </c>
      <c r="C5" s="22" t="s">
        <v>12</v>
      </c>
      <c r="D5" s="22"/>
      <c r="E5" s="22"/>
      <c r="F5" s="22"/>
      <c r="J5" s="1"/>
      <c r="K5" s="1"/>
    </row>
    <row r="6" spans="2:11" ht="15" customHeight="1" x14ac:dyDescent="0.25">
      <c r="B6" s="3">
        <v>44747</v>
      </c>
      <c r="C6" s="22" t="s">
        <v>6</v>
      </c>
      <c r="D6" s="22"/>
      <c r="E6" s="22"/>
      <c r="F6" s="22"/>
      <c r="J6" s="1"/>
      <c r="K6" s="1"/>
    </row>
    <row r="7" spans="2:11" ht="15" customHeight="1" x14ac:dyDescent="0.25">
      <c r="B7" s="3">
        <v>44757</v>
      </c>
      <c r="C7" s="22" t="s">
        <v>21</v>
      </c>
      <c r="D7" s="22"/>
      <c r="E7" s="22"/>
      <c r="F7" s="22"/>
      <c r="J7" s="1"/>
      <c r="K7" s="1"/>
    </row>
    <row r="8" spans="2:11" ht="15" customHeight="1" x14ac:dyDescent="0.25">
      <c r="B8" s="3">
        <v>44762</v>
      </c>
      <c r="C8" s="22" t="s">
        <v>9</v>
      </c>
      <c r="D8" s="22"/>
      <c r="E8" s="22"/>
      <c r="F8" s="22"/>
      <c r="J8" s="1"/>
      <c r="K8" s="1"/>
    </row>
    <row r="9" spans="2:11" ht="15" customHeight="1" x14ac:dyDescent="0.25">
      <c r="B9" s="3" t="s">
        <v>11</v>
      </c>
      <c r="C9" s="22" t="s">
        <v>51</v>
      </c>
      <c r="D9" s="22"/>
      <c r="E9" s="22"/>
      <c r="F9" s="22"/>
      <c r="J9" s="1"/>
      <c r="K9" s="1"/>
    </row>
    <row r="10" spans="2:11" ht="15" customHeight="1" x14ac:dyDescent="0.25">
      <c r="B10" s="19"/>
      <c r="C10" s="20"/>
      <c r="D10" s="20"/>
      <c r="E10" s="20"/>
      <c r="F10" s="20"/>
      <c r="J10" s="1"/>
      <c r="K10" s="1"/>
    </row>
    <row r="12" spans="2:11" ht="15.75" x14ac:dyDescent="0.25">
      <c r="B12" s="5" t="s">
        <v>5</v>
      </c>
      <c r="C12" s="5" t="s">
        <v>0</v>
      </c>
      <c r="D12" s="5" t="s">
        <v>1</v>
      </c>
      <c r="E12" s="5" t="s">
        <v>3</v>
      </c>
      <c r="F12" s="5" t="s">
        <v>2</v>
      </c>
    </row>
    <row r="13" spans="2:11" ht="15" customHeight="1" x14ac:dyDescent="0.25">
      <c r="B13" s="6">
        <v>44744</v>
      </c>
      <c r="C13" s="7" t="s">
        <v>18</v>
      </c>
      <c r="D13" s="7" t="s">
        <v>3</v>
      </c>
      <c r="E13" s="8">
        <v>28000</v>
      </c>
      <c r="F13" s="8"/>
    </row>
    <row r="14" spans="2:11" ht="15" customHeight="1" x14ac:dyDescent="0.25">
      <c r="B14" s="6"/>
      <c r="C14" s="7" t="s">
        <v>7</v>
      </c>
      <c r="D14" s="7" t="s">
        <v>2</v>
      </c>
      <c r="E14" s="8"/>
      <c r="F14" s="8">
        <v>28000</v>
      </c>
    </row>
    <row r="15" spans="2:11" ht="15" customHeight="1" x14ac:dyDescent="0.25">
      <c r="B15" s="6">
        <v>44747</v>
      </c>
      <c r="C15" s="7" t="s">
        <v>22</v>
      </c>
      <c r="D15" s="7" t="s">
        <v>3</v>
      </c>
      <c r="E15" s="8">
        <v>60000</v>
      </c>
      <c r="F15" s="8"/>
    </row>
    <row r="16" spans="2:11" ht="15" customHeight="1" x14ac:dyDescent="0.25">
      <c r="B16" s="6"/>
      <c r="C16" s="7" t="s">
        <v>23</v>
      </c>
      <c r="D16" s="7" t="s">
        <v>2</v>
      </c>
      <c r="E16" s="8"/>
      <c r="F16" s="8">
        <v>60000</v>
      </c>
    </row>
    <row r="17" spans="2:6" ht="15" customHeight="1" x14ac:dyDescent="0.25">
      <c r="B17" s="6">
        <v>44757</v>
      </c>
      <c r="C17" s="7" t="s">
        <v>16</v>
      </c>
      <c r="D17" s="7" t="s">
        <v>3</v>
      </c>
      <c r="E17" s="8">
        <v>30000</v>
      </c>
      <c r="F17" s="8"/>
    </row>
    <row r="18" spans="2:6" ht="15" customHeight="1" x14ac:dyDescent="0.25">
      <c r="B18" s="6"/>
      <c r="C18" s="7" t="s">
        <v>7</v>
      </c>
      <c r="D18" s="7" t="s">
        <v>2</v>
      </c>
      <c r="E18" s="8"/>
      <c r="F18" s="8">
        <v>30000</v>
      </c>
    </row>
    <row r="19" spans="2:6" ht="15" customHeight="1" x14ac:dyDescent="0.25">
      <c r="B19" s="6">
        <v>44762</v>
      </c>
      <c r="C19" s="7" t="s">
        <v>7</v>
      </c>
      <c r="D19" s="7" t="s">
        <v>3</v>
      </c>
      <c r="E19" s="8">
        <v>20000</v>
      </c>
      <c r="F19" s="8"/>
    </row>
    <row r="20" spans="2:6" ht="15" customHeight="1" x14ac:dyDescent="0.25">
      <c r="B20" s="6"/>
      <c r="C20" s="7" t="s">
        <v>25</v>
      </c>
      <c r="D20" s="7" t="s">
        <v>3</v>
      </c>
      <c r="E20" s="8">
        <v>30000</v>
      </c>
      <c r="F20" s="8"/>
    </row>
    <row r="21" spans="2:6" ht="15" customHeight="1" x14ac:dyDescent="0.25">
      <c r="B21" s="6"/>
      <c r="C21" s="7" t="s">
        <v>10</v>
      </c>
      <c r="D21" s="7" t="s">
        <v>3</v>
      </c>
      <c r="E21" s="8">
        <v>3300</v>
      </c>
      <c r="F21" s="8"/>
    </row>
    <row r="22" spans="2:6" ht="15" customHeight="1" x14ac:dyDescent="0.25">
      <c r="B22" s="6"/>
      <c r="C22" s="7" t="s">
        <v>8</v>
      </c>
      <c r="D22" s="7" t="s">
        <v>2</v>
      </c>
      <c r="E22" s="8"/>
      <c r="F22" s="8">
        <v>53300</v>
      </c>
    </row>
    <row r="23" spans="2:6" ht="15" customHeight="1" x14ac:dyDescent="0.25">
      <c r="B23" s="6" t="s">
        <v>11</v>
      </c>
      <c r="C23" s="7" t="s">
        <v>4</v>
      </c>
      <c r="D23" s="7" t="s">
        <v>2</v>
      </c>
      <c r="F23" s="8">
        <v>142000</v>
      </c>
    </row>
    <row r="24" spans="2:6" ht="15" customHeight="1" x14ac:dyDescent="0.25">
      <c r="B24" s="7"/>
      <c r="C24" s="7" t="s">
        <v>7</v>
      </c>
      <c r="D24" s="7" t="s">
        <v>3</v>
      </c>
      <c r="E24" s="8">
        <v>142000</v>
      </c>
      <c r="F24" s="8"/>
    </row>
    <row r="25" spans="2:6" ht="15" customHeight="1" x14ac:dyDescent="0.25">
      <c r="E25" s="2"/>
      <c r="F25" s="2"/>
    </row>
  </sheetData>
  <mergeCells count="7">
    <mergeCell ref="C9:F9"/>
    <mergeCell ref="C4:F4"/>
    <mergeCell ref="B2:F2"/>
    <mergeCell ref="C5:F5"/>
    <mergeCell ref="C6:F6"/>
    <mergeCell ref="C7:F7"/>
    <mergeCell ref="C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D45B-73F4-4285-9EAA-96CF2D6BE9E8}">
  <dimension ref="B2:E17"/>
  <sheetViews>
    <sheetView showGridLines="0" workbookViewId="0">
      <selection activeCell="P10" sqref="P10"/>
    </sheetView>
  </sheetViews>
  <sheetFormatPr defaultRowHeight="15" customHeight="1" x14ac:dyDescent="0.25"/>
  <cols>
    <col min="1" max="1" width="4" customWidth="1"/>
    <col min="2" max="2" width="20.28515625" customWidth="1"/>
    <col min="3" max="3" width="15.5703125" customWidth="1"/>
    <col min="4" max="4" width="14.85546875" customWidth="1"/>
    <col min="5" max="5" width="15" customWidth="1"/>
  </cols>
  <sheetData>
    <row r="2" spans="2:5" ht="19.5" thickBot="1" x14ac:dyDescent="0.35">
      <c r="B2" s="21" t="s">
        <v>14</v>
      </c>
      <c r="C2" s="21"/>
      <c r="D2" s="21"/>
      <c r="E2" s="21"/>
    </row>
    <row r="3" spans="2:5" ht="15" customHeight="1" thickTop="1" x14ac:dyDescent="0.25">
      <c r="B3" s="1"/>
      <c r="C3" s="1"/>
      <c r="D3" s="1"/>
      <c r="E3" s="1"/>
    </row>
    <row r="4" spans="2:5" ht="15.75" x14ac:dyDescent="0.25">
      <c r="B4" s="5" t="s">
        <v>0</v>
      </c>
      <c r="C4" s="5" t="s">
        <v>1</v>
      </c>
      <c r="D4" s="5" t="s">
        <v>3</v>
      </c>
      <c r="E4" s="5" t="s">
        <v>2</v>
      </c>
    </row>
    <row r="5" spans="2:5" ht="15" customHeight="1" x14ac:dyDescent="0.25">
      <c r="B5" s="7" t="s">
        <v>16</v>
      </c>
      <c r="C5" s="7" t="s">
        <v>3</v>
      </c>
      <c r="D5" s="8">
        <f>Dataset!D5+'Making Journal Entries'!E17</f>
        <v>80000</v>
      </c>
      <c r="E5" s="8"/>
    </row>
    <row r="6" spans="2:5" ht="15" customHeight="1" x14ac:dyDescent="0.25">
      <c r="B6" s="7" t="s">
        <v>17</v>
      </c>
      <c r="C6" s="7" t="s">
        <v>3</v>
      </c>
      <c r="D6" s="8">
        <v>5000</v>
      </c>
      <c r="E6" s="8"/>
    </row>
    <row r="7" spans="2:5" ht="15" customHeight="1" x14ac:dyDescent="0.25">
      <c r="B7" s="7" t="s">
        <v>15</v>
      </c>
      <c r="C7" s="7" t="s">
        <v>3</v>
      </c>
      <c r="D7" s="8">
        <f>Dataset!D7+'Making Journal Entries'!E20</f>
        <v>83300</v>
      </c>
      <c r="E7" s="8"/>
    </row>
    <row r="8" spans="2:5" ht="15" customHeight="1" x14ac:dyDescent="0.25">
      <c r="B8" s="7" t="s">
        <v>7</v>
      </c>
      <c r="C8" s="7" t="s">
        <v>3</v>
      </c>
      <c r="D8" s="8">
        <f>Dataset!D8+'Making Journal Entries'!E19+'Making Journal Entries'!E24-'Making Journal Entries'!F14-'Making Journal Entries'!F18</f>
        <v>129000</v>
      </c>
      <c r="E8" s="8"/>
    </row>
    <row r="9" spans="2:5" ht="15" customHeight="1" x14ac:dyDescent="0.25">
      <c r="B9" s="7" t="s">
        <v>18</v>
      </c>
      <c r="C9" s="7" t="s">
        <v>2</v>
      </c>
      <c r="D9" s="8"/>
      <c r="E9" s="8">
        <f>Dataset!E9-'Making Journal Entries'!E13</f>
        <v>10300</v>
      </c>
    </row>
    <row r="10" spans="2:5" ht="15" customHeight="1" x14ac:dyDescent="0.25">
      <c r="B10" s="7" t="s">
        <v>22</v>
      </c>
      <c r="C10" s="7" t="s">
        <v>26</v>
      </c>
      <c r="D10" s="8">
        <v>20000</v>
      </c>
      <c r="E10" s="8"/>
    </row>
    <row r="11" spans="2:5" ht="15" customHeight="1" x14ac:dyDescent="0.25">
      <c r="B11" s="7" t="s">
        <v>19</v>
      </c>
      <c r="C11" s="7" t="s">
        <v>2</v>
      </c>
      <c r="D11" s="8"/>
      <c r="E11" s="8">
        <f>Dataset!E11</f>
        <v>50000</v>
      </c>
    </row>
    <row r="12" spans="2:5" ht="15" customHeight="1" x14ac:dyDescent="0.25">
      <c r="B12" s="7" t="s">
        <v>20</v>
      </c>
      <c r="C12" s="7" t="s">
        <v>2</v>
      </c>
      <c r="D12" s="8"/>
      <c r="E12" s="8">
        <v>5000</v>
      </c>
    </row>
    <row r="13" spans="2:5" ht="15" customHeight="1" x14ac:dyDescent="0.25">
      <c r="B13" s="7" t="s">
        <v>24</v>
      </c>
      <c r="C13" s="7" t="s">
        <v>2</v>
      </c>
      <c r="D13" s="8"/>
      <c r="E13" s="8">
        <f>'Making Journal Entries'!F16</f>
        <v>60000</v>
      </c>
    </row>
    <row r="14" spans="2:5" ht="15" customHeight="1" x14ac:dyDescent="0.25">
      <c r="B14" s="7" t="s">
        <v>10</v>
      </c>
      <c r="C14" s="7" t="s">
        <v>3</v>
      </c>
      <c r="D14" s="8">
        <v>3300</v>
      </c>
      <c r="E14" s="7"/>
    </row>
    <row r="15" spans="2:5" ht="15" customHeight="1" x14ac:dyDescent="0.25">
      <c r="B15" s="7" t="s">
        <v>8</v>
      </c>
      <c r="C15" s="7" t="s">
        <v>2</v>
      </c>
      <c r="D15" s="8"/>
      <c r="E15" s="8">
        <v>53300</v>
      </c>
    </row>
    <row r="16" spans="2:5" ht="15" customHeight="1" x14ac:dyDescent="0.25">
      <c r="B16" s="7" t="s">
        <v>4</v>
      </c>
      <c r="C16" s="7" t="s">
        <v>2</v>
      </c>
      <c r="D16" s="8"/>
      <c r="E16" s="8">
        <v>142000</v>
      </c>
    </row>
    <row r="17" spans="2:5" ht="15" customHeight="1" x14ac:dyDescent="0.25">
      <c r="B17" s="10"/>
      <c r="C17" s="10"/>
      <c r="D17" s="11">
        <f>SUM(D5:D16)</f>
        <v>320600</v>
      </c>
      <c r="E17" s="11">
        <f>SUM(E5:E16)</f>
        <v>320600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1A55-18D8-49EC-822F-44B5004FD690}">
  <dimension ref="B1:I17"/>
  <sheetViews>
    <sheetView showGridLines="0" workbookViewId="0">
      <selection activeCell="P14" sqref="P14"/>
    </sheetView>
  </sheetViews>
  <sheetFormatPr defaultRowHeight="15" customHeight="1" x14ac:dyDescent="0.25"/>
  <cols>
    <col min="1" max="1" width="3" style="13" customWidth="1"/>
    <col min="2" max="2" width="12.42578125" style="13" customWidth="1"/>
    <col min="3" max="3" width="11.7109375" style="13" customWidth="1"/>
    <col min="4" max="4" width="12.140625" style="13" customWidth="1"/>
    <col min="5" max="5" width="8" style="13" customWidth="1"/>
    <col min="6" max="6" width="10.140625" style="13" customWidth="1"/>
    <col min="7" max="7" width="11.7109375" style="13" customWidth="1"/>
    <col min="8" max="8" width="13.28515625" style="13" customWidth="1"/>
    <col min="9" max="9" width="15" style="13" customWidth="1"/>
    <col min="10" max="16384" width="9.140625" style="13"/>
  </cols>
  <sheetData>
    <row r="1" spans="2:9" ht="15" customHeight="1" x14ac:dyDescent="0.3">
      <c r="B1" s="26"/>
      <c r="C1" s="26"/>
      <c r="D1" s="26"/>
      <c r="E1" s="26"/>
      <c r="F1" s="26"/>
      <c r="G1" s="26"/>
      <c r="H1" s="26"/>
      <c r="I1" s="26"/>
    </row>
    <row r="2" spans="2:9" ht="19.5" thickBot="1" x14ac:dyDescent="0.35">
      <c r="B2" s="21" t="s">
        <v>42</v>
      </c>
      <c r="C2" s="21"/>
      <c r="D2" s="21"/>
      <c r="E2" s="21"/>
      <c r="F2" s="21"/>
      <c r="G2" s="21"/>
      <c r="H2" s="21"/>
      <c r="I2" s="21"/>
    </row>
    <row r="3" spans="2:9" ht="15" customHeight="1" thickTop="1" x14ac:dyDescent="0.25">
      <c r="B3" s="14"/>
      <c r="C3" s="14"/>
      <c r="D3" s="14"/>
      <c r="E3" s="14"/>
      <c r="F3" s="14"/>
      <c r="G3" s="14"/>
      <c r="H3" s="14"/>
      <c r="I3" s="14"/>
    </row>
    <row r="4" spans="2:9" ht="15.75" x14ac:dyDescent="0.25">
      <c r="B4" s="5" t="s">
        <v>5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</row>
    <row r="5" spans="2:9" ht="15" customHeight="1" x14ac:dyDescent="0.25">
      <c r="B5" s="6">
        <v>44754</v>
      </c>
      <c r="C5" s="7" t="s">
        <v>36</v>
      </c>
      <c r="D5" s="7" t="s">
        <v>37</v>
      </c>
      <c r="E5" s="7">
        <v>0.05</v>
      </c>
      <c r="F5" s="17">
        <v>1.22</v>
      </c>
      <c r="G5" s="17">
        <v>1.2150000000000001</v>
      </c>
      <c r="H5" s="17">
        <v>1.23</v>
      </c>
      <c r="I5" s="18">
        <f>IF(D5="","",(H5-F5)/(F5-G5))</f>
        <v>2.0000000000000444</v>
      </c>
    </row>
    <row r="6" spans="2:9" ht="15" customHeight="1" x14ac:dyDescent="0.25">
      <c r="B6" s="6">
        <v>44785</v>
      </c>
      <c r="C6" s="7" t="s">
        <v>38</v>
      </c>
      <c r="D6" s="7" t="s">
        <v>39</v>
      </c>
      <c r="E6" s="7">
        <v>0.03</v>
      </c>
      <c r="F6" s="17">
        <v>1.085</v>
      </c>
      <c r="G6" s="17">
        <v>1.087</v>
      </c>
      <c r="H6" s="17">
        <v>1.08</v>
      </c>
      <c r="I6" s="18">
        <f>IF(D6="","",(H6-F6)/(F6-G6))</f>
        <v>2.4999999999999445</v>
      </c>
    </row>
    <row r="7" spans="2:9" ht="15" customHeight="1" x14ac:dyDescent="0.25">
      <c r="B7" s="6">
        <v>44816</v>
      </c>
      <c r="C7" s="7" t="s">
        <v>40</v>
      </c>
      <c r="D7" s="7" t="s">
        <v>39</v>
      </c>
      <c r="E7" s="7">
        <v>0.02</v>
      </c>
      <c r="F7" s="17">
        <v>1.05</v>
      </c>
      <c r="G7" s="17">
        <v>1.0649999999999999</v>
      </c>
      <c r="H7" s="17">
        <v>1</v>
      </c>
      <c r="I7" s="18">
        <f t="shared" ref="I7:I14" si="0">IF(D7="","",(H7-F7)/(F7-G7))</f>
        <v>3.3333333333333579</v>
      </c>
    </row>
    <row r="8" spans="2:9" ht="15" customHeight="1" x14ac:dyDescent="0.25">
      <c r="B8" s="6">
        <v>44846</v>
      </c>
      <c r="C8" s="7" t="s">
        <v>36</v>
      </c>
      <c r="D8" s="7" t="s">
        <v>37</v>
      </c>
      <c r="E8" s="7">
        <v>0.1</v>
      </c>
      <c r="F8" s="17">
        <v>1.02</v>
      </c>
      <c r="G8" s="17">
        <v>1.01</v>
      </c>
      <c r="H8" s="17">
        <v>1.03</v>
      </c>
      <c r="I8" s="18">
        <f t="shared" si="0"/>
        <v>1</v>
      </c>
    </row>
    <row r="9" spans="2:9" ht="15" customHeight="1" x14ac:dyDescent="0.25">
      <c r="B9" s="6">
        <v>44877</v>
      </c>
      <c r="C9" s="7" t="s">
        <v>41</v>
      </c>
      <c r="D9" s="7" t="s">
        <v>39</v>
      </c>
      <c r="E9" s="7">
        <v>0.14000000000000001</v>
      </c>
      <c r="F9" s="17">
        <v>1.56</v>
      </c>
      <c r="G9" s="17">
        <v>1.5609999999999999</v>
      </c>
      <c r="H9" s="17">
        <v>1.55</v>
      </c>
      <c r="I9" s="18">
        <f t="shared" si="0"/>
        <v>10.00000000000111</v>
      </c>
    </row>
    <row r="10" spans="2:9" ht="15" customHeight="1" x14ac:dyDescent="0.25">
      <c r="B10" s="6">
        <v>44907</v>
      </c>
      <c r="C10" s="7" t="s">
        <v>40</v>
      </c>
      <c r="D10" s="7" t="s">
        <v>39</v>
      </c>
      <c r="E10" s="7">
        <v>0.6</v>
      </c>
      <c r="F10" s="17">
        <v>1.0024999999999999</v>
      </c>
      <c r="G10" s="17">
        <v>1.004</v>
      </c>
      <c r="H10" s="17">
        <v>1.0009999999999999</v>
      </c>
      <c r="I10" s="18">
        <f t="shared" si="0"/>
        <v>1</v>
      </c>
    </row>
    <row r="11" spans="2:9" ht="15" customHeight="1" x14ac:dyDescent="0.25">
      <c r="B11" s="6">
        <v>44938</v>
      </c>
      <c r="C11" s="7" t="s">
        <v>36</v>
      </c>
      <c r="D11" s="7" t="s">
        <v>37</v>
      </c>
      <c r="E11" s="7">
        <v>4.2999999999999997E-2</v>
      </c>
      <c r="F11" s="17">
        <v>1.1125</v>
      </c>
      <c r="G11" s="17">
        <v>1</v>
      </c>
      <c r="H11" s="17">
        <v>1.115</v>
      </c>
      <c r="I11" s="18">
        <f t="shared" si="0"/>
        <v>2.2222222222221741E-2</v>
      </c>
    </row>
    <row r="12" spans="2:9" ht="15" customHeight="1" x14ac:dyDescent="0.25">
      <c r="B12" s="6">
        <v>44969</v>
      </c>
      <c r="C12" s="7" t="s">
        <v>38</v>
      </c>
      <c r="D12" s="7" t="s">
        <v>37</v>
      </c>
      <c r="E12" s="7">
        <v>0.08</v>
      </c>
      <c r="F12" s="17">
        <v>1.0209999999999999</v>
      </c>
      <c r="G12" s="17">
        <v>1.04</v>
      </c>
      <c r="H12" s="17">
        <v>1.02</v>
      </c>
      <c r="I12" s="18">
        <f t="shared" si="0"/>
        <v>5.263157894736227E-2</v>
      </c>
    </row>
    <row r="13" spans="2:9" ht="15" customHeight="1" x14ac:dyDescent="0.25">
      <c r="B13" s="6">
        <v>44997</v>
      </c>
      <c r="C13" s="7" t="s">
        <v>38</v>
      </c>
      <c r="D13" s="7" t="s">
        <v>39</v>
      </c>
      <c r="E13" s="7">
        <v>7.4999999999999997E-2</v>
      </c>
      <c r="F13" s="17">
        <v>1.075</v>
      </c>
      <c r="G13" s="17">
        <v>1.06</v>
      </c>
      <c r="H13" s="17">
        <v>1.0900000000000001</v>
      </c>
      <c r="I13" s="18">
        <f t="shared" si="0"/>
        <v>1.0000000000000149</v>
      </c>
    </row>
    <row r="14" spans="2:9" ht="15" customHeight="1" x14ac:dyDescent="0.25">
      <c r="B14" s="6">
        <v>45028</v>
      </c>
      <c r="C14" s="7" t="s">
        <v>41</v>
      </c>
      <c r="D14" s="7" t="s">
        <v>37</v>
      </c>
      <c r="E14" s="7">
        <v>0.10100000000000001</v>
      </c>
      <c r="F14" s="17">
        <v>1.06</v>
      </c>
      <c r="G14" s="17">
        <v>1.0449999999999999</v>
      </c>
      <c r="H14" s="17">
        <v>1.0785</v>
      </c>
      <c r="I14" s="18">
        <f t="shared" si="0"/>
        <v>1.2333333333333205</v>
      </c>
    </row>
    <row r="16" spans="2:9" ht="15" customHeight="1" x14ac:dyDescent="0.25">
      <c r="B16" s="24" t="s">
        <v>27</v>
      </c>
      <c r="C16" s="24"/>
      <c r="D16" s="15">
        <v>1200</v>
      </c>
    </row>
    <row r="17" spans="2:4" ht="15" customHeight="1" x14ac:dyDescent="0.25">
      <c r="B17" s="25" t="s">
        <v>28</v>
      </c>
      <c r="C17" s="25"/>
      <c r="D17" s="16">
        <v>1200</v>
      </c>
    </row>
  </sheetData>
  <mergeCells count="4">
    <mergeCell ref="B16:C16"/>
    <mergeCell ref="B17:C17"/>
    <mergeCell ref="B1:I1"/>
    <mergeCell ref="B2:I2"/>
  </mergeCells>
  <dataValidations count="2">
    <dataValidation type="list" allowBlank="1" showInputMessage="1" showErrorMessage="1" sqref="C5:C14" xr:uid="{95CD9BFC-6AD1-450D-94F3-EE96D3D99A9D}">
      <formula1>"EUR/USD, GBP/USD, USD/EUR, USD/GBP"</formula1>
    </dataValidation>
    <dataValidation type="list" allowBlank="1" showInputMessage="1" showErrorMessage="1" sqref="D5:D14" xr:uid="{50F5847E-2DC5-4774-A4F9-13FA892BDE86}">
      <formula1>"Long, Short"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CC78-E067-485F-8A7F-A8F71C2F1919}">
  <dimension ref="B2:G14"/>
  <sheetViews>
    <sheetView showGridLines="0" tabSelected="1" workbookViewId="0">
      <selection activeCell="N11" sqref="N11"/>
    </sheetView>
  </sheetViews>
  <sheetFormatPr defaultRowHeight="15" customHeight="1" x14ac:dyDescent="0.25"/>
  <cols>
    <col min="1" max="1" width="3.5703125" customWidth="1"/>
    <col min="2" max="2" width="10" customWidth="1"/>
    <col min="3" max="3" width="6.5703125" customWidth="1"/>
    <col min="4" max="4" width="18.5703125" customWidth="1"/>
    <col min="5" max="5" width="18.28515625" customWidth="1"/>
    <col min="6" max="6" width="12.5703125" customWidth="1"/>
    <col min="7" max="7" width="12.85546875" customWidth="1"/>
  </cols>
  <sheetData>
    <row r="2" spans="2:7" ht="19.5" thickBot="1" x14ac:dyDescent="0.35">
      <c r="B2" s="21" t="s">
        <v>53</v>
      </c>
      <c r="C2" s="21"/>
      <c r="D2" s="21"/>
      <c r="E2" s="21"/>
      <c r="F2" s="21"/>
      <c r="G2" s="21"/>
    </row>
    <row r="3" spans="2:7" ht="15" customHeight="1" thickTop="1" x14ac:dyDescent="0.25">
      <c r="E3" s="1"/>
      <c r="F3" s="1"/>
      <c r="G3" s="1"/>
    </row>
    <row r="4" spans="2:7" ht="15.75" x14ac:dyDescent="0.25">
      <c r="B4" s="5" t="s">
        <v>5</v>
      </c>
      <c r="C4" s="5" t="s">
        <v>43</v>
      </c>
      <c r="D4" s="5" t="s">
        <v>44</v>
      </c>
      <c r="E4" s="5" t="s">
        <v>45</v>
      </c>
      <c r="F4" s="5" t="s">
        <v>3</v>
      </c>
      <c r="G4" s="5" t="s">
        <v>2</v>
      </c>
    </row>
    <row r="5" spans="2:7" ht="15" customHeight="1" x14ac:dyDescent="0.25">
      <c r="B5" s="6">
        <v>44744</v>
      </c>
      <c r="C5" s="10">
        <v>1</v>
      </c>
      <c r="D5" s="10">
        <v>4000</v>
      </c>
      <c r="E5" s="7" t="s">
        <v>17</v>
      </c>
      <c r="F5" s="8">
        <v>8000</v>
      </c>
      <c r="G5" s="8">
        <v>8000</v>
      </c>
    </row>
    <row r="6" spans="2:7" ht="15" customHeight="1" x14ac:dyDescent="0.25">
      <c r="B6" s="10"/>
      <c r="C6" s="10"/>
      <c r="D6" s="10">
        <v>1000</v>
      </c>
      <c r="E6" s="7" t="s">
        <v>7</v>
      </c>
      <c r="F6" s="8"/>
      <c r="G6" s="8"/>
    </row>
    <row r="7" spans="2:7" ht="15" customHeight="1" x14ac:dyDescent="0.25">
      <c r="B7" s="10"/>
      <c r="C7" s="10"/>
      <c r="D7" s="27" t="s">
        <v>46</v>
      </c>
      <c r="E7" s="28"/>
      <c r="F7" s="28"/>
      <c r="G7" s="29"/>
    </row>
    <row r="8" spans="2:7" ht="15" customHeight="1" x14ac:dyDescent="0.25">
      <c r="B8" s="6">
        <v>44747</v>
      </c>
      <c r="C8" s="10">
        <v>2</v>
      </c>
      <c r="D8" s="10">
        <v>2000</v>
      </c>
      <c r="E8" s="7" t="s">
        <v>24</v>
      </c>
      <c r="F8" s="8">
        <v>10000</v>
      </c>
      <c r="G8" s="8"/>
    </row>
    <row r="9" spans="2:7" ht="15" customHeight="1" x14ac:dyDescent="0.25">
      <c r="B9" s="10"/>
      <c r="C9" s="10"/>
      <c r="D9" s="10">
        <v>1000</v>
      </c>
      <c r="E9" s="7" t="s">
        <v>7</v>
      </c>
      <c r="F9" s="8"/>
      <c r="G9" s="8">
        <v>10000</v>
      </c>
    </row>
    <row r="10" spans="2:7" ht="15" customHeight="1" x14ac:dyDescent="0.25">
      <c r="B10" s="10"/>
      <c r="C10" s="10"/>
      <c r="D10" s="27" t="s">
        <v>47</v>
      </c>
      <c r="E10" s="28"/>
      <c r="F10" s="28"/>
      <c r="G10" s="29"/>
    </row>
    <row r="11" spans="2:7" ht="15" customHeight="1" x14ac:dyDescent="0.25">
      <c r="B11" s="6">
        <v>44757</v>
      </c>
      <c r="C11" s="10">
        <v>3</v>
      </c>
      <c r="D11" s="10">
        <v>1000</v>
      </c>
      <c r="E11" s="7" t="s">
        <v>7</v>
      </c>
      <c r="F11" s="8">
        <v>7000</v>
      </c>
      <c r="G11" s="8"/>
    </row>
    <row r="12" spans="2:7" ht="15" customHeight="1" x14ac:dyDescent="0.25">
      <c r="B12" s="10"/>
      <c r="C12" s="10"/>
      <c r="D12" s="10">
        <v>5000</v>
      </c>
      <c r="E12" s="7" t="s">
        <v>48</v>
      </c>
      <c r="F12" s="8"/>
      <c r="G12" s="8">
        <v>7000</v>
      </c>
    </row>
    <row r="13" spans="2:7" ht="15" customHeight="1" x14ac:dyDescent="0.25">
      <c r="B13" s="10"/>
      <c r="C13" s="10"/>
      <c r="D13" s="27" t="s">
        <v>49</v>
      </c>
      <c r="E13" s="28"/>
      <c r="F13" s="28"/>
      <c r="G13" s="29"/>
    </row>
    <row r="14" spans="2:7" ht="15" customHeight="1" x14ac:dyDescent="0.25">
      <c r="F14" s="9">
        <f>SUM(F5,F8,F11)</f>
        <v>25000</v>
      </c>
      <c r="G14" s="9">
        <f>SUM(G5,G9,G12)</f>
        <v>25000</v>
      </c>
    </row>
  </sheetData>
  <mergeCells count="4">
    <mergeCell ref="D7:G7"/>
    <mergeCell ref="D10:G10"/>
    <mergeCell ref="D13:G13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Making Journal Entries</vt:lpstr>
      <vt:lpstr>Making Journal Entries(Final)</vt:lpstr>
      <vt:lpstr>CreatingForexTradingJournal</vt:lpstr>
      <vt:lpstr>PostTransactions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hp</cp:lastModifiedBy>
  <dcterms:created xsi:type="dcterms:W3CDTF">2022-08-07T03:57:33Z</dcterms:created>
  <dcterms:modified xsi:type="dcterms:W3CDTF">2023-06-20T11:52:24Z</dcterms:modified>
</cp:coreProperties>
</file>