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fisa\Downloads\"/>
    </mc:Choice>
  </mc:AlternateContent>
  <xr:revisionPtr revIDLastSave="0" documentId="8_{1544EE9F-C7DC-4D0D-B417-1AEC7A6682D1}" xr6:coauthVersionLast="47" xr6:coauthVersionMax="47" xr10:uidLastSave="{00000000-0000-0000-0000-000000000000}"/>
  <bookViews>
    <workbookView xWindow="-120" yWindow="-120" windowWidth="20730" windowHeight="11160" xr2:uid="{FB2EDD13-747A-4677-BD0D-97627B0D9B37}"/>
  </bookViews>
  <sheets>
    <sheet name="IF &amp; SUM" sheetId="15" r:id="rId1"/>
    <sheet name="IF &amp; MATCH" sheetId="11" r:id="rId2"/>
    <sheet name="Comparing row" sheetId="9" r:id="rId3"/>
    <sheet name="VLOOKUP" sheetId="8" r:id="rId4"/>
    <sheet name="INDEX MATCH" sheetId="6" r:id="rId5"/>
    <sheet name="SUMPRODUCT" sheetId="12" r:id="rId6"/>
    <sheet name="IF &amp; COUNTIF" sheetId="5" r:id="rId7"/>
    <sheet name="Mismatches" sheetId="14" r:id="rId8"/>
    <sheet name="IF " sheetId="13" r:id="rId9"/>
    <sheet name="IF &amp; AND" sheetId="1" r:id="rId10"/>
    <sheet name="EXACT FUnction" sheetId="2" r:id="rId11"/>
    <sheet name="Matches" sheetId="4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5" l="1" a="1"/>
  <c r="B15" i="15"/>
  <c r="B15" i="12" a="1"/>
  <c r="B15" i="12" s="1"/>
  <c r="E5" i="11"/>
  <c r="C15" i="8"/>
  <c r="C15" i="6"/>
  <c r="E5" i="5"/>
  <c r="F5" i="1"/>
  <c r="E5" i="2"/>
  <c r="E5" i="13"/>
  <c r="E6" i="13"/>
  <c r="E7" i="13"/>
  <c r="E8" i="13"/>
  <c r="E9" i="13"/>
  <c r="E10" i="13"/>
  <c r="E11" i="13"/>
  <c r="E12" i="13"/>
  <c r="E6" i="11"/>
  <c r="E7" i="11"/>
  <c r="E8" i="11"/>
  <c r="E9" i="11"/>
  <c r="E10" i="11"/>
  <c r="E11" i="11"/>
  <c r="E12" i="11"/>
  <c r="E6" i="2"/>
  <c r="E7" i="2"/>
  <c r="E8" i="2"/>
  <c r="E9" i="2"/>
  <c r="E10" i="2"/>
  <c r="E11" i="2"/>
  <c r="E12" i="2"/>
  <c r="E6" i="5"/>
  <c r="E7" i="5"/>
  <c r="E8" i="5"/>
  <c r="E9" i="5"/>
  <c r="E10" i="5"/>
  <c r="E11" i="5"/>
  <c r="E12" i="5"/>
  <c r="F6" i="1"/>
  <c r="F7" i="1"/>
  <c r="F8" i="1"/>
  <c r="F9" i="1"/>
  <c r="F10" i="1"/>
  <c r="F11" i="1"/>
  <c r="F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<sst xmlns="http://schemas.openxmlformats.org/spreadsheetml/2006/main" count="686" uniqueCount="42">
  <si>
    <t>Product Name</t>
  </si>
  <si>
    <t>Product ID</t>
  </si>
  <si>
    <t>Updated Product ID</t>
  </si>
  <si>
    <t>Report</t>
  </si>
  <si>
    <t>Headphone</t>
  </si>
  <si>
    <t>Speaker</t>
  </si>
  <si>
    <t>Ear Bud</t>
  </si>
  <si>
    <t>Charger</t>
  </si>
  <si>
    <t>Power Bank</t>
  </si>
  <si>
    <t>Keyboard</t>
  </si>
  <si>
    <t>Mouse</t>
  </si>
  <si>
    <t>Battery</t>
  </si>
  <si>
    <t>ABC-01</t>
  </si>
  <si>
    <t>ABC-02</t>
  </si>
  <si>
    <t>ABC-03</t>
  </si>
  <si>
    <t>ABC-04</t>
  </si>
  <si>
    <t>ABC-05</t>
  </si>
  <si>
    <t>ABC-06</t>
  </si>
  <si>
    <t>ABC-07</t>
  </si>
  <si>
    <t>ABC-08</t>
  </si>
  <si>
    <t>ABC-09</t>
  </si>
  <si>
    <t>abc-04</t>
  </si>
  <si>
    <t>abc-05</t>
  </si>
  <si>
    <t>ABC-10</t>
  </si>
  <si>
    <t>Initial Product ID</t>
  </si>
  <si>
    <t>Comparing Multiple Columns in the Same Row</t>
  </si>
  <si>
    <t>Using Conditional Formatting to Compare Columns with Mismatches</t>
  </si>
  <si>
    <t>Using Conditional Formatting to Compare Columns with Matches</t>
  </si>
  <si>
    <t>Result</t>
  </si>
  <si>
    <t>Price</t>
  </si>
  <si>
    <t>Comparing Multiple Rows in the Same Columns</t>
  </si>
  <si>
    <t>Using EXACT Function to Compare Upper/Lower Case Data</t>
  </si>
  <si>
    <t>Match</t>
  </si>
  <si>
    <t>Comparing Two Columns in Excel and Count Matches</t>
  </si>
  <si>
    <t>Comparing Two Columns in Same Row</t>
  </si>
  <si>
    <t>Combining IF and COUNTIF Functions to Compare Two Columns</t>
  </si>
  <si>
    <t>Combining INDEX MATCH Functions to Pull Matches from Two Lists</t>
  </si>
  <si>
    <t>Utilizing VLOOKUP Function to Compare Values from Columns</t>
  </si>
  <si>
    <t>Combining IF and MATCH Function to Compare Two Columns</t>
  </si>
  <si>
    <t>Same Prize Count</t>
  </si>
  <si>
    <t>Using the IF Function to Compare Multiple Rows in Same Column</t>
  </si>
  <si>
    <t>Try Yourself !!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</si>
</sst>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1">
    <xf numFmtId="0" fontId="0" fillId="0" borderId="0" xfId="0"/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0" fontId="1" fillId="0" borderId="1" xfId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44" fontId="0" fillId="0" borderId="2" xfId="0" applyNumberFormat="1" applyBorder="1" applyAlignment="1">
      <alignment vertical="center"/>
    </xf>
    <xf numFmtId="0" fontId="0" fillId="3" borderId="2" xfId="0" applyFill="1" applyBorder="1" applyAlignment="1">
      <alignment vertical="center"/>
    </xf>
    <xf numFmtId="44" fontId="0" fillId="3" borderId="2" xfId="0" applyNumberFormat="1" applyFill="1" applyBorder="1" applyAlignment="1">
      <alignment vertical="center"/>
    </xf>
    <xf numFmtId="0" fontId="3" fillId="0" borderId="1" xfId="1" applyFont="1" applyAlignment="1">
      <alignment horizontal="center" vertical="center"/>
    </xf>
    <xf numFmtId="0" fontId="0" fillId="4" borderId="2" xfId="0" applyFill="1" applyBorder="1" applyAlignment="1">
      <alignment vertical="center"/>
    </xf>
    <xf numFmtId="0" fontId="0" fillId="4" borderId="0" xfId="0" applyFill="1" applyAlignment="1">
      <alignment vertical="center"/>
    </xf>
  </cellXfs>
  <cellStyles count="2">
    <cellStyle name="Heading 2" xfId="1" builtinId="17"/>
    <cellStyle name="Normal" xfId="0" builtinId="0"/>
  </cellStyles>
  <dxfs count="6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DDED0-5269-4D33-A099-11DBA7C30E41}">
  <dimension ref="B2:I15"/>
  <sheetViews>
    <sheetView showGridLines="0" tabSelected="1" workbookViewId="0">
      <selection activeCell="K12" sqref="K12"/>
    </sheetView>
  </sheetViews>
  <sheetFormatPr defaultRowHeight="20.100000000000001" customHeight="1" x14ac:dyDescent="0.25"/>
  <cols>
    <col min="1" max="1" width="3.7109375" style="1" customWidth="1"/>
    <col min="2" max="4" width="24.85546875" style="1" customWidth="1"/>
    <col min="5" max="5" width="9.140625" style="1"/>
    <col min="6" max="8" width="22.28515625" style="1" customWidth="1"/>
    <col min="9" max="16384" width="9.140625" style="1"/>
  </cols>
  <sheetData>
    <row r="2" spans="2:9" ht="20.100000000000001" customHeight="1" thickBot="1" x14ac:dyDescent="0.3">
      <c r="B2" s="8" t="s">
        <v>40</v>
      </c>
      <c r="C2" s="8"/>
      <c r="D2" s="8"/>
      <c r="F2" s="8" t="s">
        <v>41</v>
      </c>
      <c r="G2" s="8"/>
      <c r="H2" s="8"/>
    </row>
    <row r="3" spans="2:9" ht="20.100000000000001" customHeight="1" thickTop="1" x14ac:dyDescent="0.25"/>
    <row r="4" spans="2:9" ht="20.100000000000001" customHeight="1" x14ac:dyDescent="0.25">
      <c r="B4" s="4" t="s">
        <v>0</v>
      </c>
      <c r="C4" s="4" t="s">
        <v>1</v>
      </c>
      <c r="D4" s="4" t="s">
        <v>29</v>
      </c>
      <c r="F4" s="4" t="s">
        <v>0</v>
      </c>
      <c r="G4" s="4" t="s">
        <v>1</v>
      </c>
      <c r="H4" s="4" t="s">
        <v>2</v>
      </c>
    </row>
    <row r="5" spans="2:9" ht="20.100000000000001" customHeight="1" x14ac:dyDescent="0.25">
      <c r="B5" s="2" t="s">
        <v>4</v>
      </c>
      <c r="C5" s="2" t="s">
        <v>12</v>
      </c>
      <c r="D5" s="7">
        <v>25</v>
      </c>
      <c r="F5" s="9" t="s">
        <v>4</v>
      </c>
      <c r="G5" s="9" t="s">
        <v>12</v>
      </c>
      <c r="H5" s="9" t="s">
        <v>12</v>
      </c>
      <c r="I5"/>
    </row>
    <row r="6" spans="2:9" ht="20.100000000000001" customHeight="1" x14ac:dyDescent="0.25">
      <c r="B6" s="2" t="s">
        <v>5</v>
      </c>
      <c r="C6" s="2" t="s">
        <v>13</v>
      </c>
      <c r="D6" s="5">
        <v>34</v>
      </c>
      <c r="F6" s="9" t="s">
        <v>5</v>
      </c>
      <c r="G6" s="9" t="s">
        <v>13</v>
      </c>
      <c r="H6" s="9" t="s">
        <v>20</v>
      </c>
    </row>
    <row r="7" spans="2:9" ht="20.100000000000001" customHeight="1" x14ac:dyDescent="0.25">
      <c r="B7" s="2" t="s">
        <v>6</v>
      </c>
      <c r="C7" s="2" t="s">
        <v>14</v>
      </c>
      <c r="D7" s="7">
        <v>25</v>
      </c>
      <c r="F7" s="9" t="s">
        <v>6</v>
      </c>
      <c r="G7" s="9" t="s">
        <v>14</v>
      </c>
      <c r="H7" s="9" t="s">
        <v>14</v>
      </c>
    </row>
    <row r="8" spans="2:9" ht="20.100000000000001" customHeight="1" x14ac:dyDescent="0.25">
      <c r="B8" s="2" t="s">
        <v>7</v>
      </c>
      <c r="C8" s="2" t="s">
        <v>15</v>
      </c>
      <c r="D8" s="5">
        <v>36</v>
      </c>
      <c r="F8" s="9" t="s">
        <v>7</v>
      </c>
      <c r="G8" s="9" t="s">
        <v>15</v>
      </c>
      <c r="H8" s="9" t="s">
        <v>21</v>
      </c>
    </row>
    <row r="9" spans="2:9" ht="20.100000000000001" customHeight="1" x14ac:dyDescent="0.25">
      <c r="B9" s="2" t="s">
        <v>8</v>
      </c>
      <c r="C9" s="2" t="s">
        <v>16</v>
      </c>
      <c r="D9" s="5">
        <v>40</v>
      </c>
      <c r="F9" s="9" t="s">
        <v>8</v>
      </c>
      <c r="G9" s="9" t="s">
        <v>16</v>
      </c>
      <c r="H9" s="9" t="s">
        <v>22</v>
      </c>
    </row>
    <row r="10" spans="2:9" ht="20.100000000000001" customHeight="1" x14ac:dyDescent="0.25">
      <c r="B10" s="2" t="s">
        <v>9</v>
      </c>
      <c r="C10" s="2" t="s">
        <v>17</v>
      </c>
      <c r="D10" s="5">
        <v>36</v>
      </c>
      <c r="F10" s="9" t="s">
        <v>9</v>
      </c>
      <c r="G10" s="9" t="s">
        <v>17</v>
      </c>
      <c r="H10" s="9" t="s">
        <v>23</v>
      </c>
    </row>
    <row r="11" spans="2:9" ht="20.100000000000001" customHeight="1" x14ac:dyDescent="0.25">
      <c r="B11" s="2" t="s">
        <v>10</v>
      </c>
      <c r="C11" s="2" t="s">
        <v>18</v>
      </c>
      <c r="D11" s="7">
        <v>25</v>
      </c>
      <c r="F11" s="9" t="s">
        <v>10</v>
      </c>
      <c r="G11" s="9" t="s">
        <v>18</v>
      </c>
      <c r="H11" s="9" t="s">
        <v>18</v>
      </c>
    </row>
    <row r="12" spans="2:9" ht="20.100000000000001" customHeight="1" x14ac:dyDescent="0.25">
      <c r="B12" s="2" t="s">
        <v>11</v>
      </c>
      <c r="C12" s="2" t="s">
        <v>19</v>
      </c>
      <c r="D12" s="5">
        <v>30</v>
      </c>
      <c r="F12" s="9" t="s">
        <v>11</v>
      </c>
      <c r="G12" s="9" t="s">
        <v>19</v>
      </c>
      <c r="H12" s="9" t="s">
        <v>19</v>
      </c>
    </row>
    <row r="14" spans="2:9" ht="20.100000000000001" customHeight="1" x14ac:dyDescent="0.25">
      <c r="B14" s="4" t="s">
        <v>39</v>
      </c>
    </row>
    <row r="15" spans="2:9" ht="20.100000000000001" customHeight="1" x14ac:dyDescent="0.25">
      <c r="B15" s="2" cm="1">
        <f t="array" ref="B15">SUM(IF(D5:$D$12= D5, 1, 0))</f>
        <v>3</v>
      </c>
    </row>
  </sheetData>
  <mergeCells count="2">
    <mergeCell ref="B2:D2"/>
    <mergeCell ref="F2:H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DA46D-B14A-415D-9563-3C7AC8C008D4}">
  <dimension ref="B2:K12"/>
  <sheetViews>
    <sheetView showGridLines="0" workbookViewId="0">
      <selection activeCell="H2" sqref="H2:J12"/>
    </sheetView>
  </sheetViews>
  <sheetFormatPr defaultRowHeight="20.100000000000001" customHeight="1" x14ac:dyDescent="0.25"/>
  <cols>
    <col min="1" max="1" width="3.7109375" style="1" customWidth="1"/>
    <col min="2" max="4" width="17.7109375" style="1" customWidth="1"/>
    <col min="5" max="5" width="21.140625" style="1" customWidth="1"/>
    <col min="6" max="6" width="17.7109375" style="1" customWidth="1"/>
    <col min="7" max="7" width="9.140625" style="1"/>
    <col min="8" max="9" width="13.85546875" style="1" customWidth="1"/>
    <col min="10" max="10" width="24.7109375" style="1" customWidth="1"/>
    <col min="11" max="16384" width="9.140625" style="1"/>
  </cols>
  <sheetData>
    <row r="2" spans="2:11" ht="20.100000000000001" customHeight="1" thickBot="1" x14ac:dyDescent="0.3">
      <c r="B2" s="8" t="s">
        <v>25</v>
      </c>
      <c r="C2" s="8"/>
      <c r="D2" s="8"/>
      <c r="E2" s="8"/>
      <c r="F2" s="8"/>
      <c r="H2" s="8" t="s">
        <v>41</v>
      </c>
      <c r="I2" s="8"/>
      <c r="J2" s="8"/>
    </row>
    <row r="3" spans="2:11" ht="20.100000000000001" customHeight="1" thickTop="1" x14ac:dyDescent="0.25"/>
    <row r="4" spans="2:11" ht="20.100000000000001" customHeight="1" x14ac:dyDescent="0.25">
      <c r="B4" s="4" t="s">
        <v>0</v>
      </c>
      <c r="C4" s="4" t="s">
        <v>24</v>
      </c>
      <c r="D4" s="4" t="s">
        <v>1</v>
      </c>
      <c r="E4" s="4" t="s">
        <v>2</v>
      </c>
      <c r="F4" s="4" t="s">
        <v>3</v>
      </c>
      <c r="H4" s="4" t="s">
        <v>0</v>
      </c>
      <c r="I4" s="4" t="s">
        <v>1</v>
      </c>
      <c r="J4" s="4" t="s">
        <v>2</v>
      </c>
    </row>
    <row r="5" spans="2:11" ht="20.100000000000001" customHeight="1" x14ac:dyDescent="0.25">
      <c r="B5" s="2" t="s">
        <v>4</v>
      </c>
      <c r="C5" s="2" t="s">
        <v>12</v>
      </c>
      <c r="D5" s="2" t="s">
        <v>12</v>
      </c>
      <c r="E5" s="2" t="s">
        <v>12</v>
      </c>
      <c r="F5" s="2" t="str">
        <f>IF(AND(C5=D5, C5=E5), "Full match", "Not Matched")</f>
        <v>Full match</v>
      </c>
      <c r="H5" s="9" t="s">
        <v>4</v>
      </c>
      <c r="I5" s="9" t="s">
        <v>12</v>
      </c>
      <c r="J5" s="9" t="s">
        <v>12</v>
      </c>
      <c r="K5"/>
    </row>
    <row r="6" spans="2:11" ht="20.100000000000001" customHeight="1" x14ac:dyDescent="0.25">
      <c r="B6" s="2" t="s">
        <v>5</v>
      </c>
      <c r="C6" s="2" t="s">
        <v>14</v>
      </c>
      <c r="D6" s="2" t="s">
        <v>13</v>
      </c>
      <c r="E6" s="2" t="s">
        <v>20</v>
      </c>
      <c r="F6" s="2" t="str">
        <f t="shared" ref="F6:F12" si="0">IF(AND(C6=D6, C6=E6), "Full match", "Not Matched")</f>
        <v>Not Matched</v>
      </c>
      <c r="H6" s="9" t="s">
        <v>5</v>
      </c>
      <c r="I6" s="9" t="s">
        <v>13</v>
      </c>
      <c r="J6" s="9" t="s">
        <v>20</v>
      </c>
    </row>
    <row r="7" spans="2:11" ht="20.100000000000001" customHeight="1" x14ac:dyDescent="0.25">
      <c r="B7" s="2" t="s">
        <v>6</v>
      </c>
      <c r="C7" s="2" t="s">
        <v>13</v>
      </c>
      <c r="D7" s="2" t="s">
        <v>14</v>
      </c>
      <c r="E7" s="2" t="s">
        <v>14</v>
      </c>
      <c r="F7" s="2" t="str">
        <f t="shared" si="0"/>
        <v>Not Matched</v>
      </c>
      <c r="H7" s="9" t="s">
        <v>6</v>
      </c>
      <c r="I7" s="9" t="s">
        <v>14</v>
      </c>
      <c r="J7" s="9" t="s">
        <v>14</v>
      </c>
    </row>
    <row r="8" spans="2:11" ht="20.100000000000001" customHeight="1" x14ac:dyDescent="0.25">
      <c r="B8" s="2" t="s">
        <v>7</v>
      </c>
      <c r="C8" s="2" t="s">
        <v>17</v>
      </c>
      <c r="D8" s="2" t="s">
        <v>15</v>
      </c>
      <c r="E8" s="2" t="s">
        <v>21</v>
      </c>
      <c r="F8" s="2" t="str">
        <f t="shared" si="0"/>
        <v>Not Matched</v>
      </c>
      <c r="H8" s="9" t="s">
        <v>7</v>
      </c>
      <c r="I8" s="9" t="s">
        <v>15</v>
      </c>
      <c r="J8" s="9" t="s">
        <v>21</v>
      </c>
    </row>
    <row r="9" spans="2:11" ht="20.100000000000001" customHeight="1" x14ac:dyDescent="0.25">
      <c r="B9" s="2" t="s">
        <v>8</v>
      </c>
      <c r="C9" s="2" t="s">
        <v>16</v>
      </c>
      <c r="D9" s="2" t="s">
        <v>16</v>
      </c>
      <c r="E9" s="2" t="s">
        <v>22</v>
      </c>
      <c r="F9" s="2" t="str">
        <f t="shared" si="0"/>
        <v>Full match</v>
      </c>
      <c r="H9" s="9" t="s">
        <v>8</v>
      </c>
      <c r="I9" s="9" t="s">
        <v>16</v>
      </c>
      <c r="J9" s="9" t="s">
        <v>22</v>
      </c>
    </row>
    <row r="10" spans="2:11" ht="20.100000000000001" customHeight="1" x14ac:dyDescent="0.25">
      <c r="B10" s="2" t="s">
        <v>9</v>
      </c>
      <c r="C10" s="2" t="s">
        <v>15</v>
      </c>
      <c r="D10" s="2" t="s">
        <v>17</v>
      </c>
      <c r="E10" s="2" t="s">
        <v>23</v>
      </c>
      <c r="F10" s="2" t="str">
        <f t="shared" si="0"/>
        <v>Not Matched</v>
      </c>
      <c r="H10" s="9" t="s">
        <v>9</v>
      </c>
      <c r="I10" s="9" t="s">
        <v>17</v>
      </c>
      <c r="J10" s="9" t="s">
        <v>23</v>
      </c>
    </row>
    <row r="11" spans="2:11" ht="20.100000000000001" customHeight="1" x14ac:dyDescent="0.25">
      <c r="B11" s="2" t="s">
        <v>10</v>
      </c>
      <c r="C11" s="2" t="s">
        <v>18</v>
      </c>
      <c r="D11" s="2" t="s">
        <v>18</v>
      </c>
      <c r="E11" s="2" t="s">
        <v>18</v>
      </c>
      <c r="F11" s="2" t="str">
        <f t="shared" si="0"/>
        <v>Full match</v>
      </c>
      <c r="H11" s="9" t="s">
        <v>10</v>
      </c>
      <c r="I11" s="9" t="s">
        <v>18</v>
      </c>
      <c r="J11" s="9" t="s">
        <v>18</v>
      </c>
    </row>
    <row r="12" spans="2:11" ht="20.100000000000001" customHeight="1" x14ac:dyDescent="0.25">
      <c r="B12" s="2" t="s">
        <v>11</v>
      </c>
      <c r="C12" s="2" t="s">
        <v>19</v>
      </c>
      <c r="D12" s="2" t="s">
        <v>19</v>
      </c>
      <c r="E12" s="2" t="s">
        <v>19</v>
      </c>
      <c r="F12" s="2" t="str">
        <f t="shared" si="0"/>
        <v>Full match</v>
      </c>
      <c r="H12" s="9" t="s">
        <v>11</v>
      </c>
      <c r="I12" s="9" t="s">
        <v>19</v>
      </c>
      <c r="J12" s="9" t="s">
        <v>19</v>
      </c>
    </row>
  </sheetData>
  <mergeCells count="2">
    <mergeCell ref="B2:F2"/>
    <mergeCell ref="H2:J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484A4-CCED-4B0E-ACC4-F6F4291B66A1}">
  <dimension ref="B2:J12"/>
  <sheetViews>
    <sheetView showGridLines="0" workbookViewId="0">
      <selection activeCell="G2" sqref="G2:I12"/>
    </sheetView>
  </sheetViews>
  <sheetFormatPr defaultRowHeight="20.100000000000001" customHeight="1" x14ac:dyDescent="0.25"/>
  <cols>
    <col min="1" max="1" width="3.7109375" style="1" customWidth="1"/>
    <col min="2" max="3" width="17.7109375" style="1" customWidth="1"/>
    <col min="4" max="4" width="21.140625" style="1" customWidth="1"/>
    <col min="5" max="5" width="17.7109375" style="1" customWidth="1"/>
    <col min="6" max="6" width="9.140625" style="1"/>
    <col min="7" max="8" width="14.7109375" style="1" customWidth="1"/>
    <col min="9" max="9" width="21.28515625" style="1" customWidth="1"/>
    <col min="10" max="10" width="16.7109375" style="1" customWidth="1"/>
    <col min="11" max="16384" width="9.140625" style="1"/>
  </cols>
  <sheetData>
    <row r="2" spans="2:10" ht="20.100000000000001" customHeight="1" thickBot="1" x14ac:dyDescent="0.3">
      <c r="B2" s="8" t="s">
        <v>31</v>
      </c>
      <c r="C2" s="8"/>
      <c r="D2" s="8"/>
      <c r="E2" s="8"/>
      <c r="G2" s="8" t="s">
        <v>41</v>
      </c>
      <c r="H2" s="8"/>
      <c r="I2" s="8"/>
    </row>
    <row r="3" spans="2:10" ht="20.100000000000001" customHeight="1" thickTop="1" x14ac:dyDescent="0.25"/>
    <row r="4" spans="2:10" ht="20.100000000000001" customHeight="1" x14ac:dyDescent="0.25">
      <c r="B4" s="4" t="s">
        <v>0</v>
      </c>
      <c r="C4" s="4" t="s">
        <v>1</v>
      </c>
      <c r="D4" s="4" t="s">
        <v>2</v>
      </c>
      <c r="E4" s="4" t="s">
        <v>3</v>
      </c>
      <c r="G4" s="4" t="s">
        <v>0</v>
      </c>
      <c r="H4" s="4" t="s">
        <v>1</v>
      </c>
      <c r="I4" s="4" t="s">
        <v>2</v>
      </c>
    </row>
    <row r="5" spans="2:10" ht="20.100000000000001" customHeight="1" x14ac:dyDescent="0.25">
      <c r="B5" s="2" t="s">
        <v>4</v>
      </c>
      <c r="C5" s="2" t="s">
        <v>12</v>
      </c>
      <c r="D5" s="2" t="s">
        <v>12</v>
      </c>
      <c r="E5" s="2" t="str">
        <f>IF(EXACT(C5,D5),"Matched","Not Matched")</f>
        <v>Matched</v>
      </c>
      <c r="G5" s="9" t="s">
        <v>4</v>
      </c>
      <c r="H5" s="9" t="s">
        <v>12</v>
      </c>
      <c r="I5" s="9" t="s">
        <v>12</v>
      </c>
      <c r="J5"/>
    </row>
    <row r="6" spans="2:10" ht="20.100000000000001" customHeight="1" x14ac:dyDescent="0.25">
      <c r="B6" s="2" t="s">
        <v>5</v>
      </c>
      <c r="C6" s="2" t="s">
        <v>13</v>
      </c>
      <c r="D6" s="2" t="s">
        <v>20</v>
      </c>
      <c r="E6" s="2" t="str">
        <f t="shared" ref="E6:E12" si="0">IF(EXACT(C6,D6),"Matched","Not Matched")</f>
        <v>Not Matched</v>
      </c>
      <c r="G6" s="9" t="s">
        <v>5</v>
      </c>
      <c r="H6" s="9" t="s">
        <v>13</v>
      </c>
      <c r="I6" s="9" t="s">
        <v>20</v>
      </c>
    </row>
    <row r="7" spans="2:10" ht="20.100000000000001" customHeight="1" x14ac:dyDescent="0.25">
      <c r="B7" s="2" t="s">
        <v>6</v>
      </c>
      <c r="C7" s="2" t="s">
        <v>14</v>
      </c>
      <c r="D7" s="2" t="s">
        <v>14</v>
      </c>
      <c r="E7" s="2" t="str">
        <f t="shared" si="0"/>
        <v>Matched</v>
      </c>
      <c r="G7" s="9" t="s">
        <v>6</v>
      </c>
      <c r="H7" s="9" t="s">
        <v>14</v>
      </c>
      <c r="I7" s="9" t="s">
        <v>14</v>
      </c>
    </row>
    <row r="8" spans="2:10" ht="20.100000000000001" customHeight="1" x14ac:dyDescent="0.25">
      <c r="B8" s="2" t="s">
        <v>7</v>
      </c>
      <c r="C8" s="2" t="s">
        <v>15</v>
      </c>
      <c r="D8" s="2" t="s">
        <v>21</v>
      </c>
      <c r="E8" s="2" t="str">
        <f t="shared" si="0"/>
        <v>Not Matched</v>
      </c>
      <c r="G8" s="9" t="s">
        <v>7</v>
      </c>
      <c r="H8" s="9" t="s">
        <v>15</v>
      </c>
      <c r="I8" s="9" t="s">
        <v>21</v>
      </c>
    </row>
    <row r="9" spans="2:10" ht="20.100000000000001" customHeight="1" x14ac:dyDescent="0.25">
      <c r="B9" s="2" t="s">
        <v>8</v>
      </c>
      <c r="C9" s="2" t="s">
        <v>16</v>
      </c>
      <c r="D9" s="2" t="s">
        <v>22</v>
      </c>
      <c r="E9" s="2" t="str">
        <f t="shared" si="0"/>
        <v>Not Matched</v>
      </c>
      <c r="G9" s="9" t="s">
        <v>8</v>
      </c>
      <c r="H9" s="9" t="s">
        <v>16</v>
      </c>
      <c r="I9" s="9" t="s">
        <v>22</v>
      </c>
    </row>
    <row r="10" spans="2:10" ht="20.100000000000001" customHeight="1" x14ac:dyDescent="0.25">
      <c r="B10" s="2" t="s">
        <v>9</v>
      </c>
      <c r="C10" s="2" t="s">
        <v>17</v>
      </c>
      <c r="D10" s="2" t="s">
        <v>23</v>
      </c>
      <c r="E10" s="2" t="str">
        <f t="shared" si="0"/>
        <v>Not Matched</v>
      </c>
      <c r="G10" s="9" t="s">
        <v>9</v>
      </c>
      <c r="H10" s="9" t="s">
        <v>17</v>
      </c>
      <c r="I10" s="9" t="s">
        <v>23</v>
      </c>
    </row>
    <row r="11" spans="2:10" ht="20.100000000000001" customHeight="1" x14ac:dyDescent="0.25">
      <c r="B11" s="2" t="s">
        <v>10</v>
      </c>
      <c r="C11" s="2" t="s">
        <v>18</v>
      </c>
      <c r="D11" s="2" t="s">
        <v>18</v>
      </c>
      <c r="E11" s="2" t="str">
        <f t="shared" si="0"/>
        <v>Matched</v>
      </c>
      <c r="G11" s="9" t="s">
        <v>10</v>
      </c>
      <c r="H11" s="9" t="s">
        <v>18</v>
      </c>
      <c r="I11" s="9" t="s">
        <v>18</v>
      </c>
    </row>
    <row r="12" spans="2:10" ht="20.100000000000001" customHeight="1" x14ac:dyDescent="0.25">
      <c r="B12" s="2" t="s">
        <v>11</v>
      </c>
      <c r="C12" s="2" t="s">
        <v>19</v>
      </c>
      <c r="D12" s="2" t="s">
        <v>19</v>
      </c>
      <c r="E12" s="2" t="str">
        <f t="shared" si="0"/>
        <v>Matched</v>
      </c>
      <c r="G12" s="9" t="s">
        <v>11</v>
      </c>
      <c r="H12" s="9" t="s">
        <v>19</v>
      </c>
      <c r="I12" s="9" t="s">
        <v>19</v>
      </c>
    </row>
  </sheetData>
  <mergeCells count="2">
    <mergeCell ref="B2:E2"/>
    <mergeCell ref="G2:I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9C728-ABA0-4DF1-BA29-3368EF51C603}">
  <dimension ref="B2:I13"/>
  <sheetViews>
    <sheetView showGridLines="0" workbookViewId="0">
      <selection activeCell="F2" sqref="F2:H12"/>
    </sheetView>
  </sheetViews>
  <sheetFormatPr defaultRowHeight="20.100000000000001" customHeight="1" x14ac:dyDescent="0.25"/>
  <cols>
    <col min="1" max="1" width="3.7109375" style="1" customWidth="1"/>
    <col min="2" max="2" width="22.42578125" style="1" customWidth="1"/>
    <col min="3" max="3" width="24.85546875" style="1" customWidth="1"/>
    <col min="4" max="4" width="27.28515625" style="1" customWidth="1"/>
    <col min="5" max="5" width="9.140625" style="1"/>
    <col min="6" max="7" width="16.28515625" style="1" customWidth="1"/>
    <col min="8" max="8" width="21.5703125" style="1" customWidth="1"/>
    <col min="9" max="16384" width="9.140625" style="1"/>
  </cols>
  <sheetData>
    <row r="2" spans="2:9" ht="20.100000000000001" customHeight="1" thickBot="1" x14ac:dyDescent="0.3">
      <c r="B2" s="8" t="s">
        <v>27</v>
      </c>
      <c r="C2" s="8"/>
      <c r="D2" s="8"/>
      <c r="F2" s="8" t="s">
        <v>41</v>
      </c>
      <c r="G2" s="8"/>
      <c r="H2" s="8"/>
    </row>
    <row r="3" spans="2:9" ht="20.100000000000001" customHeight="1" thickTop="1" x14ac:dyDescent="0.25"/>
    <row r="4" spans="2:9" ht="20.100000000000001" customHeight="1" x14ac:dyDescent="0.25">
      <c r="B4" s="4" t="s">
        <v>0</v>
      </c>
      <c r="C4" s="4" t="s">
        <v>1</v>
      </c>
      <c r="D4" s="4" t="s">
        <v>2</v>
      </c>
      <c r="F4" s="4" t="s">
        <v>0</v>
      </c>
      <c r="G4" s="4" t="s">
        <v>1</v>
      </c>
      <c r="H4" s="4" t="s">
        <v>2</v>
      </c>
    </row>
    <row r="5" spans="2:9" ht="20.100000000000001" customHeight="1" x14ac:dyDescent="0.25">
      <c r="B5" s="2" t="s">
        <v>4</v>
      </c>
      <c r="C5" s="2" t="s">
        <v>12</v>
      </c>
      <c r="D5" s="2" t="s">
        <v>12</v>
      </c>
      <c r="F5" s="9" t="s">
        <v>4</v>
      </c>
      <c r="G5" s="9" t="s">
        <v>12</v>
      </c>
      <c r="H5" s="9" t="s">
        <v>12</v>
      </c>
      <c r="I5"/>
    </row>
    <row r="6" spans="2:9" ht="20.100000000000001" customHeight="1" x14ac:dyDescent="0.25">
      <c r="B6" s="2" t="s">
        <v>5</v>
      </c>
      <c r="C6" s="2" t="s">
        <v>13</v>
      </c>
      <c r="D6" s="2" t="s">
        <v>20</v>
      </c>
      <c r="F6" s="9" t="s">
        <v>5</v>
      </c>
      <c r="G6" s="9" t="s">
        <v>13</v>
      </c>
      <c r="H6" s="9" t="s">
        <v>20</v>
      </c>
    </row>
    <row r="7" spans="2:9" ht="20.100000000000001" customHeight="1" x14ac:dyDescent="0.25">
      <c r="B7" s="2" t="s">
        <v>6</v>
      </c>
      <c r="C7" s="2" t="s">
        <v>14</v>
      </c>
      <c r="D7" s="2" t="s">
        <v>14</v>
      </c>
      <c r="F7" s="9" t="s">
        <v>6</v>
      </c>
      <c r="G7" s="9" t="s">
        <v>14</v>
      </c>
      <c r="H7" s="9" t="s">
        <v>14</v>
      </c>
    </row>
    <row r="8" spans="2:9" ht="20.100000000000001" customHeight="1" x14ac:dyDescent="0.25">
      <c r="B8" s="2" t="s">
        <v>7</v>
      </c>
      <c r="C8" s="2" t="s">
        <v>15</v>
      </c>
      <c r="D8" s="2" t="s">
        <v>21</v>
      </c>
      <c r="F8" s="9" t="s">
        <v>7</v>
      </c>
      <c r="G8" s="9" t="s">
        <v>15</v>
      </c>
      <c r="H8" s="9" t="s">
        <v>21</v>
      </c>
    </row>
    <row r="9" spans="2:9" ht="20.100000000000001" customHeight="1" x14ac:dyDescent="0.25">
      <c r="B9" s="2" t="s">
        <v>8</v>
      </c>
      <c r="C9" s="2" t="s">
        <v>16</v>
      </c>
      <c r="D9" s="2" t="s">
        <v>22</v>
      </c>
      <c r="F9" s="9" t="s">
        <v>8</v>
      </c>
      <c r="G9" s="9" t="s">
        <v>16</v>
      </c>
      <c r="H9" s="9" t="s">
        <v>22</v>
      </c>
    </row>
    <row r="10" spans="2:9" ht="20.100000000000001" customHeight="1" x14ac:dyDescent="0.25">
      <c r="B10" s="2" t="s">
        <v>9</v>
      </c>
      <c r="C10" s="2" t="s">
        <v>17</v>
      </c>
      <c r="D10" s="2" t="s">
        <v>23</v>
      </c>
      <c r="F10" s="9" t="s">
        <v>9</v>
      </c>
      <c r="G10" s="9" t="s">
        <v>17</v>
      </c>
      <c r="H10" s="9" t="s">
        <v>23</v>
      </c>
    </row>
    <row r="11" spans="2:9" ht="20.100000000000001" customHeight="1" x14ac:dyDescent="0.25">
      <c r="B11" s="2" t="s">
        <v>10</v>
      </c>
      <c r="C11" s="2" t="s">
        <v>18</v>
      </c>
      <c r="D11" s="2" t="s">
        <v>18</v>
      </c>
      <c r="F11" s="9" t="s">
        <v>10</v>
      </c>
      <c r="G11" s="9" t="s">
        <v>18</v>
      </c>
      <c r="H11" s="9" t="s">
        <v>18</v>
      </c>
    </row>
    <row r="12" spans="2:9" ht="20.100000000000001" customHeight="1" x14ac:dyDescent="0.25">
      <c r="B12" s="2" t="s">
        <v>11</v>
      </c>
      <c r="C12" s="2" t="s">
        <v>19</v>
      </c>
      <c r="D12" s="2" t="s">
        <v>19</v>
      </c>
      <c r="F12" s="9" t="s">
        <v>11</v>
      </c>
      <c r="G12" s="9" t="s">
        <v>19</v>
      </c>
      <c r="H12" s="9" t="s">
        <v>19</v>
      </c>
    </row>
    <row r="13" spans="2:9" ht="20.100000000000001" customHeight="1" x14ac:dyDescent="0.25">
      <c r="F13" s="10"/>
      <c r="G13" s="10"/>
      <c r="H13" s="10"/>
    </row>
  </sheetData>
  <mergeCells count="2">
    <mergeCell ref="B2:D2"/>
    <mergeCell ref="F2:H2"/>
  </mergeCells>
  <conditionalFormatting sqref="C5:D12">
    <cfRule type="expression" dxfId="3" priority="2">
      <formula>$D5=$C5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19C2A-BD3D-44B1-B991-675A60B4899D}">
  <dimension ref="B2:I12"/>
  <sheetViews>
    <sheetView showGridLines="0" workbookViewId="0">
      <selection activeCell="G1" sqref="G1:I1048576"/>
    </sheetView>
  </sheetViews>
  <sheetFormatPr defaultRowHeight="20.100000000000001" customHeight="1" x14ac:dyDescent="0.25"/>
  <cols>
    <col min="1" max="1" width="3.7109375" style="1" customWidth="1"/>
    <col min="2" max="2" width="22" style="1" customWidth="1"/>
    <col min="3" max="3" width="20.85546875" style="1" customWidth="1"/>
    <col min="4" max="4" width="24.140625" style="1" customWidth="1"/>
    <col min="5" max="5" width="13.42578125" style="1" bestFit="1" customWidth="1"/>
    <col min="6" max="6" width="9.140625" style="1"/>
    <col min="7" max="9" width="22.5703125" style="1" customWidth="1"/>
    <col min="10" max="16384" width="9.140625" style="1"/>
  </cols>
  <sheetData>
    <row r="2" spans="2:9" ht="20.100000000000001" customHeight="1" thickBot="1" x14ac:dyDescent="0.3">
      <c r="B2" s="8" t="s">
        <v>38</v>
      </c>
      <c r="C2" s="8"/>
      <c r="D2" s="8"/>
      <c r="E2" s="8"/>
      <c r="G2" s="8" t="s">
        <v>41</v>
      </c>
      <c r="H2" s="8"/>
      <c r="I2" s="8"/>
    </row>
    <row r="3" spans="2:9" ht="20.100000000000001" customHeight="1" thickTop="1" x14ac:dyDescent="0.25"/>
    <row r="4" spans="2:9" ht="20.100000000000001" customHeight="1" x14ac:dyDescent="0.25">
      <c r="B4" s="4" t="s">
        <v>0</v>
      </c>
      <c r="C4" s="4" t="s">
        <v>1</v>
      </c>
      <c r="D4" s="4" t="s">
        <v>2</v>
      </c>
      <c r="E4" s="4" t="s">
        <v>28</v>
      </c>
      <c r="G4" s="4" t="s">
        <v>0</v>
      </c>
      <c r="H4" s="4" t="s">
        <v>1</v>
      </c>
      <c r="I4" s="4" t="s">
        <v>2</v>
      </c>
    </row>
    <row r="5" spans="2:9" ht="20.100000000000001" customHeight="1" x14ac:dyDescent="0.25">
      <c r="B5" s="2" t="s">
        <v>4</v>
      </c>
      <c r="C5" s="2" t="s">
        <v>12</v>
      </c>
      <c r="D5" s="2" t="s">
        <v>12</v>
      </c>
      <c r="E5" s="2" t="str">
        <f>IF(ISERROR(MATCH( $C5,$D:$D,0)), "No match in D", "Match")</f>
        <v>Match</v>
      </c>
      <c r="G5" s="9" t="s">
        <v>4</v>
      </c>
      <c r="H5" s="9" t="s">
        <v>12</v>
      </c>
      <c r="I5" s="9" t="s">
        <v>12</v>
      </c>
    </row>
    <row r="6" spans="2:9" ht="20.100000000000001" customHeight="1" x14ac:dyDescent="0.25">
      <c r="B6" s="2" t="s">
        <v>5</v>
      </c>
      <c r="C6" s="2" t="s">
        <v>13</v>
      </c>
      <c r="D6" s="2" t="s">
        <v>20</v>
      </c>
      <c r="E6" s="2" t="str">
        <f t="shared" ref="E6:E12" si="0">IF(ISERROR(MATCH( $C6,$D:$D,0)), "No match in D", "Match")</f>
        <v>No match in D</v>
      </c>
      <c r="G6" s="9" t="s">
        <v>5</v>
      </c>
      <c r="H6" s="9" t="s">
        <v>13</v>
      </c>
      <c r="I6" s="9" t="s">
        <v>20</v>
      </c>
    </row>
    <row r="7" spans="2:9" ht="20.100000000000001" customHeight="1" x14ac:dyDescent="0.25">
      <c r="B7" s="2" t="s">
        <v>6</v>
      </c>
      <c r="C7" s="2" t="s">
        <v>14</v>
      </c>
      <c r="D7" s="2" t="s">
        <v>14</v>
      </c>
      <c r="E7" s="2" t="str">
        <f t="shared" si="0"/>
        <v>Match</v>
      </c>
      <c r="G7" s="9" t="s">
        <v>6</v>
      </c>
      <c r="H7" s="9" t="s">
        <v>14</v>
      </c>
      <c r="I7" s="9" t="s">
        <v>14</v>
      </c>
    </row>
    <row r="8" spans="2:9" ht="20.100000000000001" customHeight="1" x14ac:dyDescent="0.25">
      <c r="B8" s="2" t="s">
        <v>7</v>
      </c>
      <c r="C8" s="2" t="s">
        <v>15</v>
      </c>
      <c r="D8" s="2" t="s">
        <v>21</v>
      </c>
      <c r="E8" s="2" t="str">
        <f t="shared" si="0"/>
        <v>Match</v>
      </c>
      <c r="G8" s="9" t="s">
        <v>7</v>
      </c>
      <c r="H8" s="9" t="s">
        <v>15</v>
      </c>
      <c r="I8" s="9" t="s">
        <v>21</v>
      </c>
    </row>
    <row r="9" spans="2:9" ht="20.100000000000001" customHeight="1" x14ac:dyDescent="0.25">
      <c r="B9" s="2" t="s">
        <v>8</v>
      </c>
      <c r="C9" s="2" t="s">
        <v>16</v>
      </c>
      <c r="D9" s="2" t="s">
        <v>22</v>
      </c>
      <c r="E9" s="2" t="str">
        <f t="shared" si="0"/>
        <v>Match</v>
      </c>
      <c r="G9" s="9" t="s">
        <v>8</v>
      </c>
      <c r="H9" s="9" t="s">
        <v>16</v>
      </c>
      <c r="I9" s="9" t="s">
        <v>22</v>
      </c>
    </row>
    <row r="10" spans="2:9" ht="20.100000000000001" customHeight="1" x14ac:dyDescent="0.25">
      <c r="B10" s="2" t="s">
        <v>9</v>
      </c>
      <c r="C10" s="2" t="s">
        <v>17</v>
      </c>
      <c r="D10" s="2" t="s">
        <v>23</v>
      </c>
      <c r="E10" s="2" t="str">
        <f t="shared" si="0"/>
        <v>No match in D</v>
      </c>
      <c r="G10" s="9" t="s">
        <v>9</v>
      </c>
      <c r="H10" s="9" t="s">
        <v>17</v>
      </c>
      <c r="I10" s="9" t="s">
        <v>23</v>
      </c>
    </row>
    <row r="11" spans="2:9" ht="20.100000000000001" customHeight="1" x14ac:dyDescent="0.25">
      <c r="B11" s="2" t="s">
        <v>10</v>
      </c>
      <c r="C11" s="2" t="s">
        <v>18</v>
      </c>
      <c r="D11" s="2" t="s">
        <v>18</v>
      </c>
      <c r="E11" s="2" t="str">
        <f t="shared" si="0"/>
        <v>Match</v>
      </c>
      <c r="G11" s="9" t="s">
        <v>10</v>
      </c>
      <c r="H11" s="9" t="s">
        <v>18</v>
      </c>
      <c r="I11" s="9" t="s">
        <v>18</v>
      </c>
    </row>
    <row r="12" spans="2:9" ht="20.100000000000001" customHeight="1" x14ac:dyDescent="0.25">
      <c r="B12" s="2" t="s">
        <v>11</v>
      </c>
      <c r="C12" s="2" t="s">
        <v>19</v>
      </c>
      <c r="D12" s="2" t="s">
        <v>19</v>
      </c>
      <c r="E12" s="2" t="str">
        <f t="shared" si="0"/>
        <v>Match</v>
      </c>
      <c r="G12" s="9" t="s">
        <v>11</v>
      </c>
      <c r="H12" s="9" t="s">
        <v>19</v>
      </c>
      <c r="I12" s="9" t="s">
        <v>19</v>
      </c>
    </row>
  </sheetData>
  <mergeCells count="2">
    <mergeCell ref="B2:E2"/>
    <mergeCell ref="G2:I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F2964-BF2C-49B7-B695-9FD492A355EB}">
  <dimension ref="B2:H12"/>
  <sheetViews>
    <sheetView showGridLines="0" workbookViewId="0">
      <selection activeCell="F1" sqref="F1:H1048576"/>
    </sheetView>
  </sheetViews>
  <sheetFormatPr defaultRowHeight="20.100000000000001" customHeight="1" x14ac:dyDescent="0.25"/>
  <cols>
    <col min="1" max="1" width="3.7109375" style="1" customWidth="1"/>
    <col min="2" max="2" width="22" style="1" customWidth="1"/>
    <col min="3" max="3" width="20.85546875" style="1" customWidth="1"/>
    <col min="4" max="4" width="20.7109375" style="1" bestFit="1" customWidth="1"/>
    <col min="5" max="5" width="9.140625" style="1"/>
    <col min="6" max="8" width="21.7109375" style="1" customWidth="1"/>
    <col min="9" max="16384" width="9.140625" style="1"/>
  </cols>
  <sheetData>
    <row r="2" spans="2:8" ht="20.100000000000001" customHeight="1" thickBot="1" x14ac:dyDescent="0.3">
      <c r="B2" s="8" t="s">
        <v>30</v>
      </c>
      <c r="C2" s="8"/>
      <c r="D2" s="8"/>
      <c r="F2" s="8" t="s">
        <v>41</v>
      </c>
      <c r="G2" s="8"/>
      <c r="H2" s="8"/>
    </row>
    <row r="3" spans="2:8" ht="20.100000000000001" customHeight="1" thickTop="1" x14ac:dyDescent="0.25"/>
    <row r="4" spans="2:8" ht="20.100000000000001" customHeight="1" x14ac:dyDescent="0.25">
      <c r="B4" s="4" t="s">
        <v>0</v>
      </c>
      <c r="C4" s="4" t="s">
        <v>1</v>
      </c>
      <c r="D4" s="4" t="s">
        <v>2</v>
      </c>
      <c r="F4" s="4" t="s">
        <v>0</v>
      </c>
      <c r="G4" s="4" t="s">
        <v>1</v>
      </c>
      <c r="H4" s="4" t="s">
        <v>2</v>
      </c>
    </row>
    <row r="5" spans="2:8" ht="20.100000000000001" customHeight="1" x14ac:dyDescent="0.25">
      <c r="B5" s="2" t="s">
        <v>4</v>
      </c>
      <c r="C5" s="2" t="s">
        <v>12</v>
      </c>
      <c r="D5" s="2" t="s">
        <v>12</v>
      </c>
      <c r="F5" s="9" t="s">
        <v>4</v>
      </c>
      <c r="G5" s="9" t="s">
        <v>12</v>
      </c>
      <c r="H5" s="9" t="s">
        <v>12</v>
      </c>
    </row>
    <row r="6" spans="2:8" ht="20.100000000000001" customHeight="1" x14ac:dyDescent="0.25">
      <c r="B6" s="2" t="s">
        <v>5</v>
      </c>
      <c r="C6" s="2" t="s">
        <v>13</v>
      </c>
      <c r="D6" s="2" t="s">
        <v>20</v>
      </c>
      <c r="F6" s="9" t="s">
        <v>5</v>
      </c>
      <c r="G6" s="9" t="s">
        <v>13</v>
      </c>
      <c r="H6" s="9" t="s">
        <v>20</v>
      </c>
    </row>
    <row r="7" spans="2:8" ht="20.100000000000001" customHeight="1" x14ac:dyDescent="0.25">
      <c r="B7" s="2" t="s">
        <v>6</v>
      </c>
      <c r="C7" s="2" t="s">
        <v>14</v>
      </c>
      <c r="D7" s="2" t="s">
        <v>14</v>
      </c>
      <c r="F7" s="9" t="s">
        <v>6</v>
      </c>
      <c r="G7" s="9" t="s">
        <v>14</v>
      </c>
      <c r="H7" s="9" t="s">
        <v>14</v>
      </c>
    </row>
    <row r="8" spans="2:8" ht="20.100000000000001" customHeight="1" x14ac:dyDescent="0.25">
      <c r="B8" s="2" t="s">
        <v>7</v>
      </c>
      <c r="C8" s="2" t="s">
        <v>15</v>
      </c>
      <c r="D8" s="2" t="s">
        <v>21</v>
      </c>
      <c r="F8" s="9" t="s">
        <v>7</v>
      </c>
      <c r="G8" s="9" t="s">
        <v>15</v>
      </c>
      <c r="H8" s="9" t="s">
        <v>21</v>
      </c>
    </row>
    <row r="9" spans="2:8" ht="20.100000000000001" customHeight="1" x14ac:dyDescent="0.25">
      <c r="B9" s="2" t="s">
        <v>8</v>
      </c>
      <c r="C9" s="2" t="s">
        <v>16</v>
      </c>
      <c r="D9" s="2" t="s">
        <v>22</v>
      </c>
      <c r="F9" s="9" t="s">
        <v>8</v>
      </c>
      <c r="G9" s="9" t="s">
        <v>16</v>
      </c>
      <c r="H9" s="9" t="s">
        <v>22</v>
      </c>
    </row>
    <row r="10" spans="2:8" ht="20.100000000000001" customHeight="1" x14ac:dyDescent="0.25">
      <c r="B10" s="2" t="s">
        <v>9</v>
      </c>
      <c r="C10" s="2" t="s">
        <v>17</v>
      </c>
      <c r="D10" s="2" t="s">
        <v>23</v>
      </c>
      <c r="F10" s="9" t="s">
        <v>9</v>
      </c>
      <c r="G10" s="9" t="s">
        <v>17</v>
      </c>
      <c r="H10" s="9" t="s">
        <v>23</v>
      </c>
    </row>
    <row r="11" spans="2:8" ht="20.100000000000001" customHeight="1" x14ac:dyDescent="0.25">
      <c r="B11" s="2" t="s">
        <v>10</v>
      </c>
      <c r="C11" s="2" t="s">
        <v>18</v>
      </c>
      <c r="D11" s="2" t="s">
        <v>18</v>
      </c>
      <c r="F11" s="9" t="s">
        <v>10</v>
      </c>
      <c r="G11" s="9" t="s">
        <v>18</v>
      </c>
      <c r="H11" s="9" t="s">
        <v>18</v>
      </c>
    </row>
    <row r="12" spans="2:8" ht="20.100000000000001" customHeight="1" x14ac:dyDescent="0.25">
      <c r="B12" s="2" t="s">
        <v>11</v>
      </c>
      <c r="C12" s="2" t="s">
        <v>19</v>
      </c>
      <c r="D12" s="2" t="s">
        <v>19</v>
      </c>
      <c r="F12" s="9" t="s">
        <v>11</v>
      </c>
      <c r="G12" s="9" t="s">
        <v>19</v>
      </c>
      <c r="H12" s="9" t="s">
        <v>19</v>
      </c>
    </row>
  </sheetData>
  <mergeCells count="2">
    <mergeCell ref="B2:D2"/>
    <mergeCell ref="F2:H2"/>
  </mergeCells>
  <conditionalFormatting sqref="D5:D12">
    <cfRule type="expression" dxfId="5" priority="1">
      <formula>COUNTIF($D$5:$D12,C5)&gt;0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1A730-B724-4BF7-A333-BED26DA17579}">
  <dimension ref="B2:H15"/>
  <sheetViews>
    <sheetView showGridLines="0" workbookViewId="0">
      <selection activeCell="J7" sqref="J7"/>
    </sheetView>
  </sheetViews>
  <sheetFormatPr defaultRowHeight="20.100000000000001" customHeight="1" x14ac:dyDescent="0.25"/>
  <cols>
    <col min="1" max="1" width="3.7109375" style="1" customWidth="1"/>
    <col min="2" max="2" width="22" style="1" customWidth="1"/>
    <col min="3" max="3" width="22.42578125" style="1" customWidth="1"/>
    <col min="4" max="4" width="25.42578125" style="1" customWidth="1"/>
    <col min="5" max="5" width="9.140625" style="1"/>
    <col min="6" max="8" width="20.140625" style="1" customWidth="1"/>
    <col min="9" max="16384" width="9.140625" style="1"/>
  </cols>
  <sheetData>
    <row r="2" spans="2:8" ht="20.100000000000001" customHeight="1" thickBot="1" x14ac:dyDescent="0.3">
      <c r="B2" s="8" t="s">
        <v>37</v>
      </c>
      <c r="C2" s="8"/>
      <c r="D2" s="8"/>
      <c r="F2" s="8" t="s">
        <v>41</v>
      </c>
      <c r="G2" s="8"/>
      <c r="H2" s="8"/>
    </row>
    <row r="3" spans="2:8" ht="20.100000000000001" customHeight="1" thickTop="1" x14ac:dyDescent="0.25"/>
    <row r="4" spans="2:8" ht="20.100000000000001" customHeight="1" x14ac:dyDescent="0.25">
      <c r="B4" s="4" t="s">
        <v>0</v>
      </c>
      <c r="C4" s="4" t="s">
        <v>1</v>
      </c>
      <c r="D4" s="4" t="s">
        <v>2</v>
      </c>
      <c r="F4" s="4" t="s">
        <v>0</v>
      </c>
      <c r="G4" s="4" t="s">
        <v>1</v>
      </c>
      <c r="H4" s="4" t="s">
        <v>2</v>
      </c>
    </row>
    <row r="5" spans="2:8" ht="20.100000000000001" customHeight="1" x14ac:dyDescent="0.25">
      <c r="B5" s="2" t="s">
        <v>4</v>
      </c>
      <c r="C5" s="2" t="s">
        <v>12</v>
      </c>
      <c r="D5" s="2" t="s">
        <v>12</v>
      </c>
      <c r="F5" s="9" t="s">
        <v>4</v>
      </c>
      <c r="G5" s="9" t="s">
        <v>12</v>
      </c>
      <c r="H5" s="9" t="s">
        <v>12</v>
      </c>
    </row>
    <row r="6" spans="2:8" ht="20.100000000000001" customHeight="1" x14ac:dyDescent="0.25">
      <c r="B6" s="2" t="s">
        <v>5</v>
      </c>
      <c r="C6" s="2" t="s">
        <v>13</v>
      </c>
      <c r="D6" s="2" t="s">
        <v>20</v>
      </c>
      <c r="F6" s="9" t="s">
        <v>5</v>
      </c>
      <c r="G6" s="9" t="s">
        <v>13</v>
      </c>
      <c r="H6" s="9" t="s">
        <v>20</v>
      </c>
    </row>
    <row r="7" spans="2:8" ht="20.100000000000001" customHeight="1" x14ac:dyDescent="0.25">
      <c r="B7" s="2" t="s">
        <v>6</v>
      </c>
      <c r="C7" s="2" t="s">
        <v>14</v>
      </c>
      <c r="D7" s="2" t="s">
        <v>14</v>
      </c>
      <c r="F7" s="9" t="s">
        <v>6</v>
      </c>
      <c r="G7" s="9" t="s">
        <v>14</v>
      </c>
      <c r="H7" s="9" t="s">
        <v>14</v>
      </c>
    </row>
    <row r="8" spans="2:8" ht="20.100000000000001" customHeight="1" x14ac:dyDescent="0.25">
      <c r="B8" s="2" t="s">
        <v>7</v>
      </c>
      <c r="C8" s="2" t="s">
        <v>15</v>
      </c>
      <c r="D8" s="2" t="s">
        <v>21</v>
      </c>
      <c r="F8" s="9" t="s">
        <v>7</v>
      </c>
      <c r="G8" s="9" t="s">
        <v>15</v>
      </c>
      <c r="H8" s="9" t="s">
        <v>21</v>
      </c>
    </row>
    <row r="9" spans="2:8" ht="20.100000000000001" customHeight="1" x14ac:dyDescent="0.25">
      <c r="B9" s="2" t="s">
        <v>8</v>
      </c>
      <c r="C9" s="2" t="s">
        <v>16</v>
      </c>
      <c r="D9" s="2" t="s">
        <v>22</v>
      </c>
      <c r="F9" s="9" t="s">
        <v>8</v>
      </c>
      <c r="G9" s="9" t="s">
        <v>16</v>
      </c>
      <c r="H9" s="9" t="s">
        <v>22</v>
      </c>
    </row>
    <row r="10" spans="2:8" ht="20.100000000000001" customHeight="1" x14ac:dyDescent="0.25">
      <c r="B10" s="2" t="s">
        <v>9</v>
      </c>
      <c r="C10" s="2" t="s">
        <v>17</v>
      </c>
      <c r="D10" s="2" t="s">
        <v>23</v>
      </c>
      <c r="F10" s="9" t="s">
        <v>9</v>
      </c>
      <c r="G10" s="9" t="s">
        <v>17</v>
      </c>
      <c r="H10" s="9" t="s">
        <v>23</v>
      </c>
    </row>
    <row r="11" spans="2:8" ht="20.100000000000001" customHeight="1" x14ac:dyDescent="0.25">
      <c r="B11" s="2" t="s">
        <v>10</v>
      </c>
      <c r="C11" s="2" t="s">
        <v>18</v>
      </c>
      <c r="D11" s="2" t="s">
        <v>18</v>
      </c>
      <c r="F11" s="9" t="s">
        <v>10</v>
      </c>
      <c r="G11" s="9" t="s">
        <v>18</v>
      </c>
      <c r="H11" s="9" t="s">
        <v>18</v>
      </c>
    </row>
    <row r="12" spans="2:8" ht="20.100000000000001" customHeight="1" x14ac:dyDescent="0.25">
      <c r="B12" s="2" t="s">
        <v>11</v>
      </c>
      <c r="C12" s="2" t="s">
        <v>19</v>
      </c>
      <c r="D12" s="2" t="s">
        <v>19</v>
      </c>
      <c r="F12" s="9" t="s">
        <v>11</v>
      </c>
      <c r="G12" s="9" t="s">
        <v>19</v>
      </c>
      <c r="H12" s="9" t="s">
        <v>19</v>
      </c>
    </row>
    <row r="14" spans="2:8" ht="20.100000000000001" customHeight="1" x14ac:dyDescent="0.25">
      <c r="B14" s="4" t="s">
        <v>0</v>
      </c>
      <c r="C14" s="4" t="s">
        <v>2</v>
      </c>
    </row>
    <row r="15" spans="2:8" ht="20.100000000000001" customHeight="1" x14ac:dyDescent="0.25">
      <c r="B15" s="2" t="s">
        <v>4</v>
      </c>
      <c r="C15" s="2" t="str">
        <f>VLOOKUP(B15,$B$5:$D$12,3,0)</f>
        <v>ABC-01</v>
      </c>
    </row>
  </sheetData>
  <mergeCells count="2">
    <mergeCell ref="B2:D2"/>
    <mergeCell ref="F2:H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706BA-9627-460D-B890-02FBAF451BB3}">
  <dimension ref="B2:H15"/>
  <sheetViews>
    <sheetView showGridLines="0" workbookViewId="0">
      <selection activeCell="F1" sqref="F1:H1048576"/>
    </sheetView>
  </sheetViews>
  <sheetFormatPr defaultRowHeight="20.100000000000001" customHeight="1" x14ac:dyDescent="0.25"/>
  <cols>
    <col min="1" max="1" width="3.7109375" style="1" customWidth="1"/>
    <col min="2" max="2" width="25.140625" style="1" customWidth="1"/>
    <col min="3" max="3" width="25.85546875" style="1" customWidth="1"/>
    <col min="4" max="4" width="28.42578125" style="1" customWidth="1"/>
    <col min="5" max="5" width="9.140625" style="1"/>
    <col min="6" max="8" width="20.42578125" style="1" customWidth="1"/>
    <col min="9" max="16384" width="9.140625" style="1"/>
  </cols>
  <sheetData>
    <row r="2" spans="2:8" ht="20.100000000000001" customHeight="1" thickBot="1" x14ac:dyDescent="0.3">
      <c r="B2" s="8" t="s">
        <v>36</v>
      </c>
      <c r="C2" s="8"/>
      <c r="D2" s="8"/>
      <c r="F2" s="8" t="s">
        <v>41</v>
      </c>
      <c r="G2" s="8"/>
      <c r="H2" s="8"/>
    </row>
    <row r="3" spans="2:8" ht="20.100000000000001" customHeight="1" thickTop="1" x14ac:dyDescent="0.25"/>
    <row r="4" spans="2:8" ht="20.100000000000001" customHeight="1" x14ac:dyDescent="0.25">
      <c r="B4" s="4" t="s">
        <v>0</v>
      </c>
      <c r="C4" s="4" t="s">
        <v>1</v>
      </c>
      <c r="D4" s="4" t="s">
        <v>2</v>
      </c>
      <c r="F4" s="4" t="s">
        <v>0</v>
      </c>
      <c r="G4" s="4" t="s">
        <v>1</v>
      </c>
      <c r="H4" s="4" t="s">
        <v>2</v>
      </c>
    </row>
    <row r="5" spans="2:8" ht="20.100000000000001" customHeight="1" x14ac:dyDescent="0.25">
      <c r="B5" s="2" t="s">
        <v>4</v>
      </c>
      <c r="C5" s="2" t="s">
        <v>12</v>
      </c>
      <c r="D5" s="2" t="s">
        <v>12</v>
      </c>
      <c r="F5" s="9" t="s">
        <v>4</v>
      </c>
      <c r="G5" s="9" t="s">
        <v>12</v>
      </c>
      <c r="H5" s="9" t="s">
        <v>12</v>
      </c>
    </row>
    <row r="6" spans="2:8" ht="20.100000000000001" customHeight="1" x14ac:dyDescent="0.25">
      <c r="B6" s="2" t="s">
        <v>5</v>
      </c>
      <c r="C6" s="2" t="s">
        <v>13</v>
      </c>
      <c r="D6" s="2" t="s">
        <v>20</v>
      </c>
      <c r="F6" s="9" t="s">
        <v>5</v>
      </c>
      <c r="G6" s="9" t="s">
        <v>13</v>
      </c>
      <c r="H6" s="9" t="s">
        <v>20</v>
      </c>
    </row>
    <row r="7" spans="2:8" ht="20.100000000000001" customHeight="1" x14ac:dyDescent="0.25">
      <c r="B7" s="2" t="s">
        <v>6</v>
      </c>
      <c r="C7" s="2" t="s">
        <v>14</v>
      </c>
      <c r="D7" s="2" t="s">
        <v>14</v>
      </c>
      <c r="F7" s="9" t="s">
        <v>6</v>
      </c>
      <c r="G7" s="9" t="s">
        <v>14</v>
      </c>
      <c r="H7" s="9" t="s">
        <v>14</v>
      </c>
    </row>
    <row r="8" spans="2:8" ht="20.100000000000001" customHeight="1" x14ac:dyDescent="0.25">
      <c r="B8" s="2" t="s">
        <v>7</v>
      </c>
      <c r="C8" s="2" t="s">
        <v>15</v>
      </c>
      <c r="D8" s="2" t="s">
        <v>21</v>
      </c>
      <c r="F8" s="9" t="s">
        <v>7</v>
      </c>
      <c r="G8" s="9" t="s">
        <v>15</v>
      </c>
      <c r="H8" s="9" t="s">
        <v>21</v>
      </c>
    </row>
    <row r="9" spans="2:8" ht="20.100000000000001" customHeight="1" x14ac:dyDescent="0.25">
      <c r="B9" s="2" t="s">
        <v>8</v>
      </c>
      <c r="C9" s="2" t="s">
        <v>16</v>
      </c>
      <c r="D9" s="2" t="s">
        <v>22</v>
      </c>
      <c r="F9" s="9" t="s">
        <v>8</v>
      </c>
      <c r="G9" s="9" t="s">
        <v>16</v>
      </c>
      <c r="H9" s="9" t="s">
        <v>22</v>
      </c>
    </row>
    <row r="10" spans="2:8" ht="20.100000000000001" customHeight="1" x14ac:dyDescent="0.25">
      <c r="B10" s="2" t="s">
        <v>9</v>
      </c>
      <c r="C10" s="2" t="s">
        <v>17</v>
      </c>
      <c r="D10" s="2" t="s">
        <v>23</v>
      </c>
      <c r="F10" s="9" t="s">
        <v>9</v>
      </c>
      <c r="G10" s="9" t="s">
        <v>17</v>
      </c>
      <c r="H10" s="9" t="s">
        <v>23</v>
      </c>
    </row>
    <row r="11" spans="2:8" ht="20.100000000000001" customHeight="1" x14ac:dyDescent="0.25">
      <c r="B11" s="2" t="s">
        <v>10</v>
      </c>
      <c r="C11" s="2" t="s">
        <v>18</v>
      </c>
      <c r="D11" s="2" t="s">
        <v>18</v>
      </c>
      <c r="F11" s="9" t="s">
        <v>10</v>
      </c>
      <c r="G11" s="9" t="s">
        <v>18</v>
      </c>
      <c r="H11" s="9" t="s">
        <v>18</v>
      </c>
    </row>
    <row r="12" spans="2:8" ht="20.100000000000001" customHeight="1" x14ac:dyDescent="0.25">
      <c r="B12" s="2" t="s">
        <v>11</v>
      </c>
      <c r="C12" s="2" t="s">
        <v>19</v>
      </c>
      <c r="D12" s="2" t="s">
        <v>19</v>
      </c>
      <c r="F12" s="9" t="s">
        <v>11</v>
      </c>
      <c r="G12" s="9" t="s">
        <v>19</v>
      </c>
      <c r="H12" s="9" t="s">
        <v>19</v>
      </c>
    </row>
    <row r="14" spans="2:8" ht="20.100000000000001" customHeight="1" x14ac:dyDescent="0.25">
      <c r="B14" s="4" t="s">
        <v>0</v>
      </c>
      <c r="C14" s="4" t="s">
        <v>2</v>
      </c>
    </row>
    <row r="15" spans="2:8" ht="20.100000000000001" customHeight="1" x14ac:dyDescent="0.25">
      <c r="B15" s="2" t="s">
        <v>4</v>
      </c>
      <c r="C15" s="2" t="str">
        <f>INDEX($D$5:$D$12, MATCH($B$15, $B$5:$B$12, 0))</f>
        <v>ABC-01</v>
      </c>
    </row>
  </sheetData>
  <mergeCells count="2">
    <mergeCell ref="B2:D2"/>
    <mergeCell ref="F2:H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AFC1D-0C36-4A5F-9FA9-DAE1B7C87264}">
  <dimension ref="B2:H15"/>
  <sheetViews>
    <sheetView showGridLines="0" workbookViewId="0">
      <selection activeCell="K7" sqref="K7"/>
    </sheetView>
  </sheetViews>
  <sheetFormatPr defaultRowHeight="20.100000000000001" customHeight="1" x14ac:dyDescent="0.25"/>
  <cols>
    <col min="1" max="1" width="3.7109375" style="1" customWidth="1"/>
    <col min="2" max="2" width="22" style="1" customWidth="1"/>
    <col min="3" max="3" width="20.85546875" style="1" customWidth="1"/>
    <col min="4" max="4" width="24.140625" style="1" customWidth="1"/>
    <col min="5" max="5" width="9.140625" style="1"/>
    <col min="6" max="6" width="20.140625" style="1" customWidth="1"/>
    <col min="7" max="8" width="19.7109375" style="1" customWidth="1"/>
    <col min="9" max="16384" width="9.140625" style="1"/>
  </cols>
  <sheetData>
    <row r="2" spans="2:8" ht="20.100000000000001" customHeight="1" thickBot="1" x14ac:dyDescent="0.3">
      <c r="B2" s="8" t="s">
        <v>33</v>
      </c>
      <c r="C2" s="8"/>
      <c r="D2" s="8"/>
      <c r="F2" s="8" t="s">
        <v>41</v>
      </c>
      <c r="G2" s="8"/>
      <c r="H2" s="8"/>
    </row>
    <row r="3" spans="2:8" ht="20.100000000000001" customHeight="1" thickTop="1" x14ac:dyDescent="0.25"/>
    <row r="4" spans="2:8" ht="20.100000000000001" customHeight="1" x14ac:dyDescent="0.25">
      <c r="B4" s="4" t="s">
        <v>0</v>
      </c>
      <c r="C4" s="4" t="s">
        <v>1</v>
      </c>
      <c r="D4" s="4" t="s">
        <v>2</v>
      </c>
      <c r="F4" s="4" t="s">
        <v>0</v>
      </c>
      <c r="G4" s="4" t="s">
        <v>1</v>
      </c>
      <c r="H4" s="4" t="s">
        <v>2</v>
      </c>
    </row>
    <row r="5" spans="2:8" ht="20.100000000000001" customHeight="1" x14ac:dyDescent="0.25">
      <c r="B5" s="2" t="s">
        <v>4</v>
      </c>
      <c r="C5" s="2" t="s">
        <v>12</v>
      </c>
      <c r="D5" s="6" t="s">
        <v>12</v>
      </c>
      <c r="F5" s="9" t="s">
        <v>4</v>
      </c>
      <c r="G5" s="9" t="s">
        <v>12</v>
      </c>
      <c r="H5" s="9" t="s">
        <v>12</v>
      </c>
    </row>
    <row r="6" spans="2:8" ht="20.100000000000001" customHeight="1" x14ac:dyDescent="0.25">
      <c r="B6" s="2" t="s">
        <v>5</v>
      </c>
      <c r="C6" s="2" t="s">
        <v>13</v>
      </c>
      <c r="D6" s="2" t="s">
        <v>20</v>
      </c>
      <c r="F6" s="9" t="s">
        <v>5</v>
      </c>
      <c r="G6" s="9" t="s">
        <v>13</v>
      </c>
      <c r="H6" s="9" t="s">
        <v>20</v>
      </c>
    </row>
    <row r="7" spans="2:8" ht="20.100000000000001" customHeight="1" x14ac:dyDescent="0.25">
      <c r="B7" s="2" t="s">
        <v>6</v>
      </c>
      <c r="C7" s="2" t="s">
        <v>14</v>
      </c>
      <c r="D7" s="6" t="s">
        <v>14</v>
      </c>
      <c r="F7" s="9" t="s">
        <v>6</v>
      </c>
      <c r="G7" s="9" t="s">
        <v>14</v>
      </c>
      <c r="H7" s="9" t="s">
        <v>14</v>
      </c>
    </row>
    <row r="8" spans="2:8" ht="20.100000000000001" customHeight="1" x14ac:dyDescent="0.25">
      <c r="B8" s="2" t="s">
        <v>7</v>
      </c>
      <c r="C8" s="2" t="s">
        <v>15</v>
      </c>
      <c r="D8" s="6" t="s">
        <v>21</v>
      </c>
      <c r="F8" s="9" t="s">
        <v>7</v>
      </c>
      <c r="G8" s="9" t="s">
        <v>15</v>
      </c>
      <c r="H8" s="9" t="s">
        <v>21</v>
      </c>
    </row>
    <row r="9" spans="2:8" ht="20.100000000000001" customHeight="1" x14ac:dyDescent="0.25">
      <c r="B9" s="2" t="s">
        <v>8</v>
      </c>
      <c r="C9" s="2" t="s">
        <v>16</v>
      </c>
      <c r="D9" s="6" t="s">
        <v>22</v>
      </c>
      <c r="F9" s="9" t="s">
        <v>8</v>
      </c>
      <c r="G9" s="9" t="s">
        <v>16</v>
      </c>
      <c r="H9" s="9" t="s">
        <v>22</v>
      </c>
    </row>
    <row r="10" spans="2:8" ht="20.100000000000001" customHeight="1" x14ac:dyDescent="0.25">
      <c r="B10" s="2" t="s">
        <v>9</v>
      </c>
      <c r="C10" s="2" t="s">
        <v>17</v>
      </c>
      <c r="D10" s="2" t="s">
        <v>23</v>
      </c>
      <c r="F10" s="9" t="s">
        <v>9</v>
      </c>
      <c r="G10" s="9" t="s">
        <v>17</v>
      </c>
      <c r="H10" s="9" t="s">
        <v>23</v>
      </c>
    </row>
    <row r="11" spans="2:8" ht="20.100000000000001" customHeight="1" x14ac:dyDescent="0.25">
      <c r="B11" s="2" t="s">
        <v>10</v>
      </c>
      <c r="C11" s="2" t="s">
        <v>18</v>
      </c>
      <c r="D11" s="6" t="s">
        <v>18</v>
      </c>
      <c r="F11" s="9" t="s">
        <v>10</v>
      </c>
      <c r="G11" s="9" t="s">
        <v>18</v>
      </c>
      <c r="H11" s="9" t="s">
        <v>18</v>
      </c>
    </row>
    <row r="12" spans="2:8" ht="20.100000000000001" customHeight="1" x14ac:dyDescent="0.25">
      <c r="B12" s="2" t="s">
        <v>11</v>
      </c>
      <c r="C12" s="2" t="s">
        <v>19</v>
      </c>
      <c r="D12" s="6" t="s">
        <v>19</v>
      </c>
      <c r="F12" s="9" t="s">
        <v>11</v>
      </c>
      <c r="G12" s="9" t="s">
        <v>19</v>
      </c>
      <c r="H12" s="9" t="s">
        <v>19</v>
      </c>
    </row>
    <row r="14" spans="2:8" ht="20.100000000000001" customHeight="1" x14ac:dyDescent="0.25">
      <c r="B14" s="4" t="s">
        <v>32</v>
      </c>
    </row>
    <row r="15" spans="2:8" ht="20.100000000000001" customHeight="1" x14ac:dyDescent="0.25">
      <c r="B15" s="2" cm="1">
        <f t="array" ref="B15">SUMPRODUCT(--(C5:C12=D5:D12))</f>
        <v>6</v>
      </c>
    </row>
  </sheetData>
  <mergeCells count="2">
    <mergeCell ref="B2:D2"/>
    <mergeCell ref="F2:H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016B2-9A44-4457-8CAF-480846AB0673}">
  <dimension ref="B2:I12"/>
  <sheetViews>
    <sheetView showGridLines="0" workbookViewId="0">
      <selection activeCell="G1" sqref="G1:I1048576"/>
    </sheetView>
  </sheetViews>
  <sheetFormatPr defaultRowHeight="20.100000000000001" customHeight="1" x14ac:dyDescent="0.25"/>
  <cols>
    <col min="1" max="1" width="3.7109375" style="1" customWidth="1"/>
    <col min="2" max="2" width="20.28515625" style="1" customWidth="1"/>
    <col min="3" max="3" width="17.5703125" style="1" customWidth="1"/>
    <col min="4" max="4" width="21.140625" style="1" customWidth="1"/>
    <col min="5" max="5" width="14.5703125" style="1" customWidth="1"/>
    <col min="6" max="6" width="9.140625" style="1"/>
    <col min="7" max="9" width="21.140625" style="1" customWidth="1"/>
    <col min="10" max="16384" width="9.140625" style="1"/>
  </cols>
  <sheetData>
    <row r="2" spans="2:9" ht="20.100000000000001" customHeight="1" thickBot="1" x14ac:dyDescent="0.3">
      <c r="B2" s="8" t="s">
        <v>35</v>
      </c>
      <c r="C2" s="8"/>
      <c r="D2" s="8"/>
      <c r="E2" s="8"/>
      <c r="G2" s="8" t="s">
        <v>41</v>
      </c>
      <c r="H2" s="8"/>
      <c r="I2" s="8"/>
    </row>
    <row r="3" spans="2:9" ht="20.100000000000001" customHeight="1" thickTop="1" x14ac:dyDescent="0.25"/>
    <row r="4" spans="2:9" ht="20.100000000000001" customHeight="1" x14ac:dyDescent="0.25">
      <c r="B4" s="4" t="s">
        <v>0</v>
      </c>
      <c r="C4" s="4" t="s">
        <v>1</v>
      </c>
      <c r="D4" s="4" t="s">
        <v>2</v>
      </c>
      <c r="E4" s="4" t="s">
        <v>28</v>
      </c>
      <c r="G4" s="4" t="s">
        <v>0</v>
      </c>
      <c r="H4" s="4" t="s">
        <v>1</v>
      </c>
      <c r="I4" s="4" t="s">
        <v>2</v>
      </c>
    </row>
    <row r="5" spans="2:9" ht="20.100000000000001" customHeight="1" x14ac:dyDescent="0.25">
      <c r="B5" s="2" t="s">
        <v>4</v>
      </c>
      <c r="C5" s="2" t="s">
        <v>12</v>
      </c>
      <c r="D5" s="2" t="s">
        <v>12</v>
      </c>
      <c r="E5" s="2" t="str">
        <f>IF(COUNTIF($D:$D, $C5)=0, "No match in D", "Match")</f>
        <v>Match</v>
      </c>
      <c r="G5" s="9" t="s">
        <v>4</v>
      </c>
      <c r="H5" s="9" t="s">
        <v>12</v>
      </c>
      <c r="I5" s="9" t="s">
        <v>12</v>
      </c>
    </row>
    <row r="6" spans="2:9" ht="20.100000000000001" customHeight="1" x14ac:dyDescent="0.25">
      <c r="B6" s="2" t="s">
        <v>5</v>
      </c>
      <c r="C6" s="2" t="s">
        <v>13</v>
      </c>
      <c r="D6" s="2" t="s">
        <v>20</v>
      </c>
      <c r="E6" s="2" t="str">
        <f t="shared" ref="E6:E12" si="0">IF(COUNTIF($D:$D, $C6)=0, "No match in D", "Match")</f>
        <v>No match in D</v>
      </c>
      <c r="G6" s="9" t="s">
        <v>5</v>
      </c>
      <c r="H6" s="9" t="s">
        <v>13</v>
      </c>
      <c r="I6" s="9" t="s">
        <v>20</v>
      </c>
    </row>
    <row r="7" spans="2:9" ht="20.100000000000001" customHeight="1" x14ac:dyDescent="0.25">
      <c r="B7" s="2" t="s">
        <v>6</v>
      </c>
      <c r="C7" s="2" t="s">
        <v>14</v>
      </c>
      <c r="D7" s="2" t="s">
        <v>14</v>
      </c>
      <c r="E7" s="2" t="str">
        <f t="shared" si="0"/>
        <v>Match</v>
      </c>
      <c r="G7" s="9" t="s">
        <v>6</v>
      </c>
      <c r="H7" s="9" t="s">
        <v>14</v>
      </c>
      <c r="I7" s="9" t="s">
        <v>14</v>
      </c>
    </row>
    <row r="8" spans="2:9" ht="20.100000000000001" customHeight="1" x14ac:dyDescent="0.25">
      <c r="B8" s="2" t="s">
        <v>7</v>
      </c>
      <c r="C8" s="2" t="s">
        <v>15</v>
      </c>
      <c r="D8" s="2" t="s">
        <v>21</v>
      </c>
      <c r="E8" s="2" t="str">
        <f t="shared" si="0"/>
        <v>Match</v>
      </c>
      <c r="G8" s="9" t="s">
        <v>7</v>
      </c>
      <c r="H8" s="9" t="s">
        <v>15</v>
      </c>
      <c r="I8" s="9" t="s">
        <v>21</v>
      </c>
    </row>
    <row r="9" spans="2:9" ht="20.100000000000001" customHeight="1" x14ac:dyDescent="0.25">
      <c r="B9" s="2" t="s">
        <v>8</v>
      </c>
      <c r="C9" s="2" t="s">
        <v>16</v>
      </c>
      <c r="D9" s="2" t="s">
        <v>22</v>
      </c>
      <c r="E9" s="2" t="str">
        <f t="shared" si="0"/>
        <v>Match</v>
      </c>
      <c r="G9" s="9" t="s">
        <v>8</v>
      </c>
      <c r="H9" s="9" t="s">
        <v>16</v>
      </c>
      <c r="I9" s="9" t="s">
        <v>22</v>
      </c>
    </row>
    <row r="10" spans="2:9" ht="20.100000000000001" customHeight="1" x14ac:dyDescent="0.25">
      <c r="B10" s="2" t="s">
        <v>9</v>
      </c>
      <c r="C10" s="2" t="s">
        <v>17</v>
      </c>
      <c r="D10" s="2" t="s">
        <v>23</v>
      </c>
      <c r="E10" s="2" t="str">
        <f t="shared" si="0"/>
        <v>No match in D</v>
      </c>
      <c r="G10" s="9" t="s">
        <v>9</v>
      </c>
      <c r="H10" s="9" t="s">
        <v>17</v>
      </c>
      <c r="I10" s="9" t="s">
        <v>23</v>
      </c>
    </row>
    <row r="11" spans="2:9" ht="20.100000000000001" customHeight="1" x14ac:dyDescent="0.25">
      <c r="B11" s="2" t="s">
        <v>10</v>
      </c>
      <c r="C11" s="2" t="s">
        <v>18</v>
      </c>
      <c r="D11" s="2" t="s">
        <v>18</v>
      </c>
      <c r="E11" s="2" t="str">
        <f t="shared" si="0"/>
        <v>Match</v>
      </c>
      <c r="G11" s="9" t="s">
        <v>10</v>
      </c>
      <c r="H11" s="9" t="s">
        <v>18</v>
      </c>
      <c r="I11" s="9" t="s">
        <v>18</v>
      </c>
    </row>
    <row r="12" spans="2:9" ht="20.100000000000001" customHeight="1" x14ac:dyDescent="0.25">
      <c r="B12" s="2" t="s">
        <v>11</v>
      </c>
      <c r="C12" s="2" t="s">
        <v>19</v>
      </c>
      <c r="D12" s="2" t="s">
        <v>19</v>
      </c>
      <c r="E12" s="2" t="str">
        <f t="shared" si="0"/>
        <v>Match</v>
      </c>
      <c r="G12" s="9" t="s">
        <v>11</v>
      </c>
      <c r="H12" s="9" t="s">
        <v>19</v>
      </c>
      <c r="I12" s="9" t="s">
        <v>19</v>
      </c>
    </row>
  </sheetData>
  <mergeCells count="2">
    <mergeCell ref="B2:E2"/>
    <mergeCell ref="G2:I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39BE0-3598-49AC-8F77-083C2B8B6094}">
  <dimension ref="B2:I12"/>
  <sheetViews>
    <sheetView showGridLines="0" workbookViewId="0">
      <selection activeCell="F1" sqref="F1:H1048576"/>
    </sheetView>
  </sheetViews>
  <sheetFormatPr defaultRowHeight="20.100000000000001" customHeight="1" x14ac:dyDescent="0.25"/>
  <cols>
    <col min="1" max="1" width="3.7109375" style="1" customWidth="1"/>
    <col min="2" max="2" width="22.42578125" style="1" customWidth="1"/>
    <col min="3" max="3" width="26" style="1" customWidth="1"/>
    <col min="4" max="4" width="28.85546875" style="1" customWidth="1"/>
    <col min="5" max="5" width="9.140625" style="1"/>
    <col min="6" max="8" width="21.7109375" style="1" customWidth="1"/>
    <col min="9" max="16384" width="9.140625" style="1"/>
  </cols>
  <sheetData>
    <row r="2" spans="2:9" ht="20.100000000000001" customHeight="1" thickBot="1" x14ac:dyDescent="0.3">
      <c r="B2" s="8" t="s">
        <v>26</v>
      </c>
      <c r="C2" s="8"/>
      <c r="D2" s="8"/>
      <c r="F2" s="8" t="s">
        <v>41</v>
      </c>
      <c r="G2" s="8"/>
      <c r="H2" s="8"/>
    </row>
    <row r="3" spans="2:9" ht="20.100000000000001" customHeight="1" thickTop="1" x14ac:dyDescent="0.25"/>
    <row r="4" spans="2:9" ht="20.100000000000001" customHeight="1" x14ac:dyDescent="0.25">
      <c r="B4" s="4" t="s">
        <v>0</v>
      </c>
      <c r="C4" s="4" t="s">
        <v>1</v>
      </c>
      <c r="D4" s="4" t="s">
        <v>2</v>
      </c>
      <c r="F4" s="4" t="s">
        <v>0</v>
      </c>
      <c r="G4" s="4" t="s">
        <v>1</v>
      </c>
      <c r="H4" s="4" t="s">
        <v>2</v>
      </c>
    </row>
    <row r="5" spans="2:9" ht="20.100000000000001" customHeight="1" thickBot="1" x14ac:dyDescent="0.3">
      <c r="B5" s="2" t="s">
        <v>4</v>
      </c>
      <c r="C5" s="2" t="s">
        <v>12</v>
      </c>
      <c r="D5" s="2" t="s">
        <v>12</v>
      </c>
      <c r="F5" s="9" t="s">
        <v>4</v>
      </c>
      <c r="G5" s="9" t="s">
        <v>12</v>
      </c>
      <c r="H5" s="9" t="s">
        <v>12</v>
      </c>
      <c r="I5" s="3"/>
    </row>
    <row r="6" spans="2:9" ht="20.100000000000001" customHeight="1" thickTop="1" x14ac:dyDescent="0.25">
      <c r="B6" s="2" t="s">
        <v>5</v>
      </c>
      <c r="C6" s="2" t="s">
        <v>13</v>
      </c>
      <c r="D6" s="2" t="s">
        <v>20</v>
      </c>
      <c r="F6" s="9" t="s">
        <v>5</v>
      </c>
      <c r="G6" s="9" t="s">
        <v>13</v>
      </c>
      <c r="H6" s="9" t="s">
        <v>20</v>
      </c>
    </row>
    <row r="7" spans="2:9" ht="20.100000000000001" customHeight="1" x14ac:dyDescent="0.25">
      <c r="B7" s="2" t="s">
        <v>6</v>
      </c>
      <c r="C7" s="2" t="s">
        <v>14</v>
      </c>
      <c r="D7" s="2" t="s">
        <v>14</v>
      </c>
      <c r="F7" s="9" t="s">
        <v>6</v>
      </c>
      <c r="G7" s="9" t="s">
        <v>14</v>
      </c>
      <c r="H7" s="9" t="s">
        <v>14</v>
      </c>
    </row>
    <row r="8" spans="2:9" ht="20.100000000000001" customHeight="1" x14ac:dyDescent="0.25">
      <c r="B8" s="2" t="s">
        <v>7</v>
      </c>
      <c r="C8" s="2" t="s">
        <v>15</v>
      </c>
      <c r="D8" s="2" t="s">
        <v>21</v>
      </c>
      <c r="F8" s="9" t="s">
        <v>7</v>
      </c>
      <c r="G8" s="9" t="s">
        <v>15</v>
      </c>
      <c r="H8" s="9" t="s">
        <v>21</v>
      </c>
    </row>
    <row r="9" spans="2:9" ht="20.100000000000001" customHeight="1" x14ac:dyDescent="0.25">
      <c r="B9" s="2" t="s">
        <v>8</v>
      </c>
      <c r="C9" s="2" t="s">
        <v>16</v>
      </c>
      <c r="D9" s="2" t="s">
        <v>22</v>
      </c>
      <c r="F9" s="9" t="s">
        <v>8</v>
      </c>
      <c r="G9" s="9" t="s">
        <v>16</v>
      </c>
      <c r="H9" s="9" t="s">
        <v>22</v>
      </c>
    </row>
    <row r="10" spans="2:9" ht="20.100000000000001" customHeight="1" x14ac:dyDescent="0.25">
      <c r="B10" s="2" t="s">
        <v>9</v>
      </c>
      <c r="C10" s="2" t="s">
        <v>17</v>
      </c>
      <c r="D10" s="2" t="s">
        <v>23</v>
      </c>
      <c r="F10" s="9" t="s">
        <v>9</v>
      </c>
      <c r="G10" s="9" t="s">
        <v>17</v>
      </c>
      <c r="H10" s="9" t="s">
        <v>23</v>
      </c>
    </row>
    <row r="11" spans="2:9" ht="20.100000000000001" customHeight="1" x14ac:dyDescent="0.25">
      <c r="B11" s="2" t="s">
        <v>10</v>
      </c>
      <c r="C11" s="2" t="s">
        <v>18</v>
      </c>
      <c r="D11" s="2" t="s">
        <v>18</v>
      </c>
      <c r="F11" s="9" t="s">
        <v>10</v>
      </c>
      <c r="G11" s="9" t="s">
        <v>18</v>
      </c>
      <c r="H11" s="9" t="s">
        <v>18</v>
      </c>
    </row>
    <row r="12" spans="2:9" ht="20.100000000000001" customHeight="1" x14ac:dyDescent="0.25">
      <c r="B12" s="2" t="s">
        <v>11</v>
      </c>
      <c r="C12" s="2" t="s">
        <v>19</v>
      </c>
      <c r="D12" s="2" t="s">
        <v>19</v>
      </c>
      <c r="F12" s="9" t="s">
        <v>11</v>
      </c>
      <c r="G12" s="9" t="s">
        <v>19</v>
      </c>
      <c r="H12" s="9" t="s">
        <v>19</v>
      </c>
    </row>
  </sheetData>
  <mergeCells count="2">
    <mergeCell ref="B2:D2"/>
    <mergeCell ref="F2:H2"/>
  </mergeCells>
  <conditionalFormatting sqref="C5:D12">
    <cfRule type="expression" dxfId="4" priority="1">
      <formula>$D5&lt;&gt;$C5</formula>
    </cfRule>
  </conditionalFormatting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DC0D0-54A8-41A2-A6DF-49A0750719AF}">
  <dimension ref="B2:J12"/>
  <sheetViews>
    <sheetView showGridLines="0" workbookViewId="0">
      <selection activeCell="K10" sqref="K10"/>
    </sheetView>
  </sheetViews>
  <sheetFormatPr defaultRowHeight="20.100000000000001" customHeight="1" x14ac:dyDescent="0.25"/>
  <cols>
    <col min="1" max="1" width="3.7109375" style="1" customWidth="1"/>
    <col min="2" max="3" width="17.7109375" style="1" customWidth="1"/>
    <col min="4" max="4" width="21.140625" style="1" customWidth="1"/>
    <col min="5" max="5" width="17.7109375" style="1" customWidth="1"/>
    <col min="6" max="6" width="3.7109375" style="1" customWidth="1"/>
    <col min="7" max="7" width="9.140625" style="1"/>
    <col min="8" max="10" width="20.42578125" style="1" customWidth="1"/>
    <col min="11" max="16384" width="9.140625" style="1"/>
  </cols>
  <sheetData>
    <row r="2" spans="2:10" ht="20.100000000000001" customHeight="1" thickBot="1" x14ac:dyDescent="0.3">
      <c r="B2" s="8" t="s">
        <v>34</v>
      </c>
      <c r="C2" s="8"/>
      <c r="D2" s="8"/>
      <c r="E2" s="8"/>
      <c r="H2" s="8" t="s">
        <v>41</v>
      </c>
      <c r="I2" s="8"/>
      <c r="J2" s="8"/>
    </row>
    <row r="3" spans="2:10" ht="20.100000000000001" customHeight="1" thickTop="1" x14ac:dyDescent="0.25"/>
    <row r="4" spans="2:10" ht="20.100000000000001" customHeight="1" x14ac:dyDescent="0.25">
      <c r="B4" s="4" t="s">
        <v>0</v>
      </c>
      <c r="C4" s="4" t="s">
        <v>1</v>
      </c>
      <c r="D4" s="4" t="s">
        <v>2</v>
      </c>
      <c r="E4" s="4" t="s">
        <v>3</v>
      </c>
      <c r="H4" s="4" t="s">
        <v>0</v>
      </c>
      <c r="I4" s="4" t="s">
        <v>1</v>
      </c>
      <c r="J4" s="4" t="s">
        <v>2</v>
      </c>
    </row>
    <row r="5" spans="2:10" ht="20.100000000000001" customHeight="1" x14ac:dyDescent="0.25">
      <c r="B5" s="2" t="s">
        <v>4</v>
      </c>
      <c r="C5" s="2" t="s">
        <v>12</v>
      </c>
      <c r="D5" s="2" t="s">
        <v>12</v>
      </c>
      <c r="E5" s="2" t="str">
        <f>IF(C5=D5,"Matched","Not Matched")</f>
        <v>Matched</v>
      </c>
      <c r="H5" s="9" t="s">
        <v>4</v>
      </c>
      <c r="I5" s="9" t="s">
        <v>12</v>
      </c>
      <c r="J5" s="9" t="s">
        <v>12</v>
      </c>
    </row>
    <row r="6" spans="2:10" ht="20.100000000000001" customHeight="1" x14ac:dyDescent="0.25">
      <c r="B6" s="2" t="s">
        <v>5</v>
      </c>
      <c r="C6" s="2" t="s">
        <v>13</v>
      </c>
      <c r="D6" s="2" t="s">
        <v>20</v>
      </c>
      <c r="E6" s="2" t="str">
        <f t="shared" ref="E6:E12" si="0">IF(C6=D6,"Matched","Not Matched")</f>
        <v>Not Matched</v>
      </c>
      <c r="H6" s="9" t="s">
        <v>5</v>
      </c>
      <c r="I6" s="9" t="s">
        <v>13</v>
      </c>
      <c r="J6" s="9" t="s">
        <v>20</v>
      </c>
    </row>
    <row r="7" spans="2:10" ht="20.100000000000001" customHeight="1" x14ac:dyDescent="0.25">
      <c r="B7" s="2" t="s">
        <v>6</v>
      </c>
      <c r="C7" s="2" t="s">
        <v>14</v>
      </c>
      <c r="D7" s="2" t="s">
        <v>14</v>
      </c>
      <c r="E7" s="2" t="str">
        <f t="shared" si="0"/>
        <v>Matched</v>
      </c>
      <c r="H7" s="9" t="s">
        <v>6</v>
      </c>
      <c r="I7" s="9" t="s">
        <v>14</v>
      </c>
      <c r="J7" s="9" t="s">
        <v>14</v>
      </c>
    </row>
    <row r="8" spans="2:10" ht="20.100000000000001" customHeight="1" x14ac:dyDescent="0.25">
      <c r="B8" s="2" t="s">
        <v>7</v>
      </c>
      <c r="C8" s="2" t="s">
        <v>15</v>
      </c>
      <c r="D8" s="2" t="s">
        <v>21</v>
      </c>
      <c r="E8" s="2" t="str">
        <f t="shared" si="0"/>
        <v>Matched</v>
      </c>
      <c r="H8" s="9" t="s">
        <v>7</v>
      </c>
      <c r="I8" s="9" t="s">
        <v>15</v>
      </c>
      <c r="J8" s="9" t="s">
        <v>21</v>
      </c>
    </row>
    <row r="9" spans="2:10" ht="20.100000000000001" customHeight="1" x14ac:dyDescent="0.25">
      <c r="B9" s="2" t="s">
        <v>8</v>
      </c>
      <c r="C9" s="2" t="s">
        <v>16</v>
      </c>
      <c r="D9" s="2" t="s">
        <v>22</v>
      </c>
      <c r="E9" s="2" t="str">
        <f t="shared" si="0"/>
        <v>Matched</v>
      </c>
      <c r="H9" s="9" t="s">
        <v>8</v>
      </c>
      <c r="I9" s="9" t="s">
        <v>16</v>
      </c>
      <c r="J9" s="9" t="s">
        <v>22</v>
      </c>
    </row>
    <row r="10" spans="2:10" ht="20.100000000000001" customHeight="1" x14ac:dyDescent="0.25">
      <c r="B10" s="2" t="s">
        <v>9</v>
      </c>
      <c r="C10" s="2" t="s">
        <v>17</v>
      </c>
      <c r="D10" s="2" t="s">
        <v>23</v>
      </c>
      <c r="E10" s="2" t="str">
        <f t="shared" si="0"/>
        <v>Not Matched</v>
      </c>
      <c r="H10" s="9" t="s">
        <v>9</v>
      </c>
      <c r="I10" s="9" t="s">
        <v>17</v>
      </c>
      <c r="J10" s="9" t="s">
        <v>23</v>
      </c>
    </row>
    <row r="11" spans="2:10" ht="20.100000000000001" customHeight="1" x14ac:dyDescent="0.25">
      <c r="B11" s="2" t="s">
        <v>10</v>
      </c>
      <c r="C11" s="2" t="s">
        <v>18</v>
      </c>
      <c r="D11" s="2" t="s">
        <v>18</v>
      </c>
      <c r="E11" s="2" t="str">
        <f t="shared" si="0"/>
        <v>Matched</v>
      </c>
      <c r="H11" s="9" t="s">
        <v>10</v>
      </c>
      <c r="I11" s="9" t="s">
        <v>18</v>
      </c>
      <c r="J11" s="9" t="s">
        <v>18</v>
      </c>
    </row>
    <row r="12" spans="2:10" ht="20.100000000000001" customHeight="1" x14ac:dyDescent="0.25">
      <c r="B12" s="2" t="s">
        <v>11</v>
      </c>
      <c r="C12" s="2" t="s">
        <v>19</v>
      </c>
      <c r="D12" s="2" t="s">
        <v>19</v>
      </c>
      <c r="E12" s="2" t="str">
        <f t="shared" si="0"/>
        <v>Matched</v>
      </c>
      <c r="H12" s="9" t="s">
        <v>11</v>
      </c>
      <c r="I12" s="9" t="s">
        <v>19</v>
      </c>
      <c r="J12" s="9" t="s">
        <v>19</v>
      </c>
    </row>
  </sheetData>
  <mergeCells count="2">
    <mergeCell ref="B2:E2"/>
    <mergeCell ref="H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IF &amp; SUM</vt:lpstr>
      <vt:lpstr>IF &amp; MATCH</vt:lpstr>
      <vt:lpstr>Comparing row</vt:lpstr>
      <vt:lpstr>VLOOKUP</vt:lpstr>
      <vt:lpstr>INDEX MATCH</vt:lpstr>
      <vt:lpstr>SUMPRODUCT</vt:lpstr>
      <vt:lpstr>IF &amp; COUNTIF</vt:lpstr>
      <vt:lpstr>Mismatches</vt:lpstr>
      <vt:lpstr>IF </vt:lpstr>
      <vt:lpstr>IF &amp; AND</vt:lpstr>
      <vt:lpstr>EXACT FUnction</vt:lpstr>
      <vt:lpstr>Matches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Nafisa</dc:creator>
  <cp:lastModifiedBy>Nafisa</cp:lastModifiedBy>
  <dcterms:created xsi:type="dcterms:W3CDTF">2023-06-20T07:39:20Z</dcterms:created>
  <dcterms:modified xsi:type="dcterms:W3CDTF">2023-06-26T05:32:44Z</dcterms:modified>
</cp:coreProperties>
</file>