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_{42EECA86-DE68-4572-95F6-8FB6A26E2A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ingle Criteria with Filter(1)" sheetId="7" r:id="rId1"/>
    <sheet name="Mult. Criteria with FILTER (1)" sheetId="10" r:id="rId2"/>
    <sheet name="Single Criteria with INDEX" sheetId="14" r:id="rId3"/>
    <sheet name="Multiple Criteria with INDEX" sheetId="15" r:id="rId4"/>
    <sheet name="Dynamic Drop Down List" sheetId="16" r:id="rId5"/>
    <sheet name="Unique List" sheetId="18" r:id="rId6"/>
    <sheet name="drop-down with OFFSET" sheetId="19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5" i="19" l="1" a="1"/>
  <c r="F5" i="19" s="1"/>
  <c r="G5" i="18" a="1"/>
  <c r="G5" i="18" s="1"/>
  <c r="F5" i="7" a="1"/>
  <c r="F5" i="7" s="1"/>
  <c r="F5" i="10" a="1"/>
  <c r="F5" i="10" s="1"/>
  <c r="E5" i="16" a="1"/>
  <c r="E5" i="16" s="1"/>
  <c r="F5" i="14" a="1"/>
  <c r="F5" i="15" a="1"/>
  <c r="F5" i="15" l="1"/>
  <c r="F5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<sst xmlns="http://schemas.openxmlformats.org/spreadsheetml/2006/main" count="142" uniqueCount="38">
  <si>
    <t>Average Marks</t>
  </si>
  <si>
    <t>Frank Orwell</t>
  </si>
  <si>
    <t>Natalia Austin</t>
  </si>
  <si>
    <t>Richard Simpson</t>
  </si>
  <si>
    <t>Alfred Moyes</t>
  </si>
  <si>
    <t>Marcus North</t>
  </si>
  <si>
    <t>Gregory Thompson</t>
  </si>
  <si>
    <t>Steve Smith</t>
  </si>
  <si>
    <t>Jonathon Mills</t>
  </si>
  <si>
    <t>Jack Swann</t>
  </si>
  <si>
    <t>Jennifer Marlo</t>
  </si>
  <si>
    <t>Usman Malik</t>
  </si>
  <si>
    <t>Alisha Hick</t>
  </si>
  <si>
    <t>Ricardo Benjamin</t>
  </si>
  <si>
    <t>Student ID</t>
  </si>
  <si>
    <t>Students with Marks Greater than 60</t>
  </si>
  <si>
    <t>Name</t>
  </si>
  <si>
    <t xml:space="preserve">                                                                                                                                                         Combination of FILTER and OFFSET Functions for Multiple Criteria</t>
  </si>
  <si>
    <t xml:space="preserve">                                                                                                                                                                           </t>
  </si>
  <si>
    <t>Combination of INDEX and MATCH Functions for Single Criteria</t>
  </si>
  <si>
    <t xml:space="preserve">                                                                                                                                                               Combination of INDEX and MATCH Functions for Multiple Criteria</t>
  </si>
  <si>
    <t>Dynamic Drop Down List Based on Criteria</t>
  </si>
  <si>
    <t>Name from Drop Down List</t>
  </si>
  <si>
    <t>Game</t>
  </si>
  <si>
    <t>Football</t>
  </si>
  <si>
    <t>Hockey</t>
  </si>
  <si>
    <t>Tennis</t>
  </si>
  <si>
    <t>Volleyball</t>
  </si>
  <si>
    <t>Chess</t>
  </si>
  <si>
    <t>Rugby</t>
  </si>
  <si>
    <t>Cricket</t>
  </si>
  <si>
    <t>Combination of UNIQUE and FILTER Functions</t>
  </si>
  <si>
    <t>Unique List with Criteria</t>
  </si>
  <si>
    <t xml:space="preserve">                                                                                                                                                    Practice</t>
  </si>
  <si>
    <t xml:space="preserve">                                                                                                                                                                   Practice</t>
  </si>
  <si>
    <t>Name From Drop down list</t>
  </si>
  <si>
    <t>Drop Down List with OFFSET Function</t>
  </si>
  <si>
    <t xml:space="preserve">Dynamic List in Excel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</si>
</sst>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i/>
      <sz val="13"/>
      <color theme="0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305496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305496"/>
        <bgColor rgb="FF000000"/>
      </patternFill>
    </fill>
    <fill>
      <patternFill patternType="solid">
        <fgColor rgb="FFD0CECE"/>
        <bgColor rgb="FF000000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8" tint="0.59999389629810485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6">
    <xf numFmtId="0" fontId="0" fillId="0" borderId="0" xfId="0"/>
    <xf numFmtId="0" fontId="2" fillId="3" borderId="1" xfId="1" applyFont="1" applyFill="1" applyAlignment="1">
      <alignment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6" xfId="0" applyFill="1" applyBorder="1" applyAlignment="1">
      <alignment vertical="center"/>
    </xf>
    <xf numFmtId="0" fontId="0" fillId="0" borderId="6" xfId="0" applyBorder="1" applyAlignment="1">
      <alignment vertical="center"/>
    </xf>
    <xf numFmtId="0" fontId="0" fillId="2" borderId="6" xfId="0" applyFill="1" applyBorder="1" applyAlignment="1">
      <alignment horizontal="center" vertical="center"/>
    </xf>
    <xf numFmtId="0" fontId="0" fillId="2" borderId="6" xfId="0" applyFill="1" applyBorder="1" applyAlignment="1">
      <alignment vertical="center"/>
    </xf>
    <xf numFmtId="0" fontId="0" fillId="0" borderId="0" xfId="0" applyAlignment="1">
      <alignment vertical="center"/>
    </xf>
    <xf numFmtId="0" fontId="8" fillId="8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7" borderId="1" xfId="1" applyFont="1" applyFill="1" applyAlignment="1">
      <alignment horizontal="center" vertical="center"/>
    </xf>
    <xf numFmtId="0" fontId="8" fillId="9" borderId="6" xfId="0" applyFont="1" applyFill="1" applyBorder="1" applyAlignment="1">
      <alignment horizontal="center" vertical="center"/>
    </xf>
    <xf numFmtId="0" fontId="0" fillId="0" borderId="6" xfId="0" applyBorder="1" applyAlignment="1">
      <alignment horizontal="center"/>
    </xf>
  </cellXfs>
  <cellStyles count="2">
    <cellStyle name="Heading 2" xfId="1" builtinId="17"/>
    <cellStyle name="Normal" xfId="0" builtinId="0"/>
  </cellStyles>
  <dxfs count="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solid">
          <fgColor rgb="FF000000"/>
          <bgColor rgb="FFFFFFFF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305496"/>
        <name val="Calibri"/>
        <family val="2"/>
        <scheme val="minor"/>
      </font>
      <fill>
        <patternFill patternType="solid">
          <fgColor rgb="FF000000"/>
          <bgColor rgb="FFD0CECE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C41CC03E-D861-4CA0-BBF8-135352046904}" name="Table14" displayName="Table14" ref="B4:C17" totalsRowShown="0" headerRowDxfId="6" dataDxfId="4" headerRowBorderDxfId="5" tableBorderDxfId="3" totalsRowBorderDxfId="2">
  <autoFilter ref="B4:C17" xr:uid="{25D7FFDD-5A73-4537-9A58-BA1918392737}">
    <filterColumn colId="0" hiddenButton="1"/>
    <filterColumn colId="1" hiddenButton="1"/>
  </autoFilter>
  <tableColumns count="2">
    <tableColumn id="1" xr3:uid="{2A4E0790-2D4F-487E-BE74-207490F8475D}" name="Name" dataDxfId="1"/>
    <tableColumn id="2" xr3:uid="{650608F2-272A-4EA5-A9A7-86F9F8FBBCD3}" name="Average Marks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47D55B-A66C-48B3-B071-C4C4EC818FC5}">
  <dimension ref="A1:F16"/>
  <sheetViews>
    <sheetView showGridLines="0" tabSelected="1" workbookViewId="0"/>
  </sheetViews>
  <sheetFormatPr defaultRowHeight="20.100000000000001" customHeight="1" x14ac:dyDescent="0.25"/>
  <cols>
    <col min="1" max="1" width="5" style="6" customWidth="1"/>
    <col min="2" max="2" width="12.140625" style="6" customWidth="1"/>
    <col min="3" max="3" width="18.42578125" style="6" customWidth="1"/>
    <col min="4" max="4" width="16.42578125" style="6" customWidth="1"/>
    <col min="5" max="5" width="5.140625" style="6" customWidth="1"/>
    <col min="6" max="6" width="38.28515625" style="6" bestFit="1" customWidth="1"/>
    <col min="7" max="7" width="6.42578125" style="6" customWidth="1"/>
    <col min="8" max="8" width="8.140625" style="6" customWidth="1"/>
    <col min="9" max="16384" width="9.140625" style="6"/>
  </cols>
  <sheetData>
    <row r="1" spans="1:6" ht="20.100000000000001" customHeight="1" x14ac:dyDescent="0.25">
      <c r="A1" s="5"/>
      <c r="B1" s="5"/>
      <c r="C1" s="5"/>
      <c r="D1" s="5"/>
      <c r="E1" s="5"/>
    </row>
    <row r="2" spans="1:6" ht="20.100000000000001" customHeight="1" thickBot="1" x14ac:dyDescent="0.3">
      <c r="A2" s="5"/>
      <c r="B2" s="23" t="s">
        <v>37</v>
      </c>
      <c r="C2" s="23"/>
      <c r="D2" s="23"/>
      <c r="E2" s="23"/>
      <c r="F2" s="23"/>
    </row>
    <row r="3" spans="1:6" ht="15.75" thickTop="1" x14ac:dyDescent="0.25"/>
    <row r="4" spans="1:6" ht="20.100000000000001" customHeight="1" x14ac:dyDescent="0.25">
      <c r="B4" s="7" t="s">
        <v>14</v>
      </c>
      <c r="C4" s="7" t="s">
        <v>16</v>
      </c>
      <c r="D4" s="7" t="s">
        <v>0</v>
      </c>
      <c r="F4" s="7" t="s">
        <v>15</v>
      </c>
    </row>
    <row r="5" spans="1:6" ht="20.100000000000001" customHeight="1" x14ac:dyDescent="0.25">
      <c r="B5" s="8">
        <v>214</v>
      </c>
      <c r="C5" s="9" t="s">
        <v>1</v>
      </c>
      <c r="D5" s="8">
        <v>27</v>
      </c>
      <c r="F5" s="10" t="str" cm="1">
        <f t="array" aca="1" ref="F5:F9" ca="1">_xlfn._xlws.FILTER(OFFSET(C5,0,0,COUNTA(C:C)-1,1),OFFSET(D5,0,0,COUNTA(D:D)-1,1)&gt;=60)</f>
        <v>Richard Simpson</v>
      </c>
    </row>
    <row r="6" spans="1:6" ht="20.100000000000001" customHeight="1" x14ac:dyDescent="0.25">
      <c r="B6" s="11">
        <v>133</v>
      </c>
      <c r="C6" s="12" t="s">
        <v>2</v>
      </c>
      <c r="D6" s="11">
        <v>42</v>
      </c>
      <c r="F6" s="10" t="str">
        <f ca="1"/>
        <v>Alfred Moyes</v>
      </c>
    </row>
    <row r="7" spans="1:6" ht="20.100000000000001" customHeight="1" x14ac:dyDescent="0.25">
      <c r="B7" s="8">
        <v>235</v>
      </c>
      <c r="C7" s="9" t="s">
        <v>3</v>
      </c>
      <c r="D7" s="8">
        <v>82</v>
      </c>
      <c r="F7" s="10" t="str">
        <f ca="1"/>
        <v>Gregory Thompson</v>
      </c>
    </row>
    <row r="8" spans="1:6" ht="20.100000000000001" customHeight="1" x14ac:dyDescent="0.25">
      <c r="B8" s="11">
        <v>292</v>
      </c>
      <c r="C8" s="12" t="s">
        <v>4</v>
      </c>
      <c r="D8" s="11">
        <v>80</v>
      </c>
      <c r="F8" s="10" t="str">
        <f ca="1"/>
        <v>Steve Smith</v>
      </c>
    </row>
    <row r="9" spans="1:6" ht="20.100000000000001" customHeight="1" x14ac:dyDescent="0.25">
      <c r="B9" s="8">
        <v>194</v>
      </c>
      <c r="C9" s="9" t="s">
        <v>5</v>
      </c>
      <c r="D9" s="8">
        <v>23</v>
      </c>
      <c r="F9" s="10" t="str">
        <f ca="1"/>
        <v>Jack Swann</v>
      </c>
    </row>
    <row r="10" spans="1:6" ht="20.100000000000001" customHeight="1" x14ac:dyDescent="0.25">
      <c r="B10" s="11">
        <v>145</v>
      </c>
      <c r="C10" s="12" t="s">
        <v>6</v>
      </c>
      <c r="D10" s="11">
        <v>94</v>
      </c>
      <c r="F10"/>
    </row>
    <row r="11" spans="1:6" ht="20.100000000000001" customHeight="1" x14ac:dyDescent="0.25">
      <c r="B11" s="8">
        <v>110</v>
      </c>
      <c r="C11" s="9" t="s">
        <v>7</v>
      </c>
      <c r="D11" s="8">
        <v>86</v>
      </c>
      <c r="F11"/>
    </row>
    <row r="12" spans="1:6" ht="20.100000000000001" customHeight="1" x14ac:dyDescent="0.25">
      <c r="B12" s="11">
        <v>294</v>
      </c>
      <c r="C12" s="12" t="s">
        <v>8</v>
      </c>
      <c r="D12" s="11">
        <v>48</v>
      </c>
      <c r="F12"/>
    </row>
    <row r="13" spans="1:6" ht="20.100000000000001" customHeight="1" x14ac:dyDescent="0.25">
      <c r="B13" s="8">
        <v>136</v>
      </c>
      <c r="C13" s="9" t="s">
        <v>9</v>
      </c>
      <c r="D13" s="8">
        <v>60</v>
      </c>
      <c r="F13" s="13"/>
    </row>
    <row r="14" spans="1:6" ht="20.100000000000001" customHeight="1" x14ac:dyDescent="0.25">
      <c r="B14" s="11">
        <v>255</v>
      </c>
      <c r="C14" s="12" t="s">
        <v>10</v>
      </c>
      <c r="D14" s="11">
        <v>58</v>
      </c>
    </row>
    <row r="15" spans="1:6" ht="20.100000000000001" customHeight="1" x14ac:dyDescent="0.25">
      <c r="B15" s="8">
        <v>123</v>
      </c>
      <c r="C15" s="9" t="s">
        <v>11</v>
      </c>
      <c r="D15" s="8">
        <v>44</v>
      </c>
    </row>
    <row r="16" spans="1:6" ht="20.100000000000001" customHeight="1" x14ac:dyDescent="0.25">
      <c r="B16" s="11">
        <v>195</v>
      </c>
      <c r="C16" s="12" t="s">
        <v>12</v>
      </c>
      <c r="D16" s="11">
        <v>38</v>
      </c>
    </row>
  </sheetData>
  <mergeCells count="1">
    <mergeCell ref="B2:F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1716A-F9DB-409C-95DF-744A8189DF6C}">
  <dimension ref="A1:G18"/>
  <sheetViews>
    <sheetView showGridLines="0" workbookViewId="0">
      <selection activeCell="I11" sqref="I11"/>
    </sheetView>
  </sheetViews>
  <sheetFormatPr defaultRowHeight="20.100000000000001" customHeight="1" x14ac:dyDescent="0.25"/>
  <cols>
    <col min="1" max="1" width="5.140625" style="6" customWidth="1"/>
    <col min="2" max="2" width="12.140625" style="6" customWidth="1"/>
    <col min="3" max="3" width="18.42578125" style="6" customWidth="1"/>
    <col min="4" max="4" width="16.42578125" style="6" customWidth="1"/>
    <col min="5" max="5" width="5.140625" style="6" customWidth="1"/>
    <col min="6" max="6" width="38.28515625" style="6" bestFit="1" customWidth="1"/>
    <col min="7" max="7" width="6" style="6" customWidth="1"/>
    <col min="8" max="16384" width="9.140625" style="6"/>
  </cols>
  <sheetData>
    <row r="1" spans="1:7" ht="20.100000000000001" customHeight="1" x14ac:dyDescent="0.25">
      <c r="A1" s="5"/>
      <c r="B1" s="5"/>
      <c r="C1" s="5"/>
      <c r="D1" s="5"/>
      <c r="E1" s="5"/>
    </row>
    <row r="2" spans="1:7" ht="20.100000000000001" customHeight="1" thickBot="1" x14ac:dyDescent="0.3">
      <c r="A2" s="2" t="s">
        <v>17</v>
      </c>
      <c r="B2" s="1"/>
      <c r="C2" s="1"/>
      <c r="D2" s="1"/>
      <c r="E2" s="1"/>
      <c r="F2" s="1"/>
      <c r="G2" s="4" t="s">
        <v>34</v>
      </c>
    </row>
    <row r="3" spans="1:7" ht="15.75" thickTop="1" x14ac:dyDescent="0.25"/>
    <row r="4" spans="1:7" ht="20.100000000000001" customHeight="1" x14ac:dyDescent="0.25">
      <c r="B4" s="7" t="s">
        <v>14</v>
      </c>
      <c r="C4" s="7" t="s">
        <v>16</v>
      </c>
      <c r="D4" s="7" t="s">
        <v>0</v>
      </c>
      <c r="F4" s="7" t="s">
        <v>15</v>
      </c>
    </row>
    <row r="5" spans="1:7" ht="20.100000000000001" customHeight="1" x14ac:dyDescent="0.25">
      <c r="B5" s="8">
        <v>214</v>
      </c>
      <c r="C5" s="9" t="s">
        <v>1</v>
      </c>
      <c r="D5" s="8">
        <v>27</v>
      </c>
      <c r="F5" s="10" t="str" cm="1">
        <f t="array" aca="1" ref="F5:F7" ca="1">_xlfn._xlws.FILTER(OFFSET(C5,0,0,COUNTA(C:C)-1,1),(OFFSET(D5,0,0,COUNTA(D:D)-1,1)&gt;=60)*
(OFFSET(B5,0,0,COUNTA(B:B)-1,1)&lt;=200))</f>
        <v>Gregory Thompson</v>
      </c>
    </row>
    <row r="6" spans="1:7" ht="20.100000000000001" customHeight="1" x14ac:dyDescent="0.25">
      <c r="B6" s="11">
        <v>133</v>
      </c>
      <c r="C6" s="12" t="s">
        <v>2</v>
      </c>
      <c r="D6" s="11">
        <v>42</v>
      </c>
      <c r="F6" s="10" t="str">
        <f ca="1"/>
        <v>Steve Smith</v>
      </c>
    </row>
    <row r="7" spans="1:7" ht="20.100000000000001" customHeight="1" x14ac:dyDescent="0.25">
      <c r="B7" s="8">
        <v>235</v>
      </c>
      <c r="C7" s="9" t="s">
        <v>3</v>
      </c>
      <c r="D7" s="8">
        <v>82</v>
      </c>
      <c r="F7" s="10" t="str">
        <f ca="1"/>
        <v>Jack Swann</v>
      </c>
    </row>
    <row r="8" spans="1:7" ht="20.100000000000001" customHeight="1" x14ac:dyDescent="0.25">
      <c r="B8" s="11">
        <v>292</v>
      </c>
      <c r="C8" s="12" t="s">
        <v>4</v>
      </c>
      <c r="D8" s="11">
        <v>80</v>
      </c>
      <c r="F8"/>
    </row>
    <row r="9" spans="1:7" ht="20.100000000000001" customHeight="1" x14ac:dyDescent="0.25">
      <c r="B9" s="8">
        <v>194</v>
      </c>
      <c r="C9" s="9" t="s">
        <v>5</v>
      </c>
      <c r="D9" s="8">
        <v>23</v>
      </c>
      <c r="F9"/>
    </row>
    <row r="10" spans="1:7" ht="20.100000000000001" customHeight="1" x14ac:dyDescent="0.25">
      <c r="B10" s="11">
        <v>145</v>
      </c>
      <c r="C10" s="12" t="s">
        <v>6</v>
      </c>
      <c r="D10" s="11">
        <v>94</v>
      </c>
      <c r="F10"/>
    </row>
    <row r="11" spans="1:7" ht="20.100000000000001" customHeight="1" x14ac:dyDescent="0.25">
      <c r="B11" s="8">
        <v>110</v>
      </c>
      <c r="C11" s="9" t="s">
        <v>7</v>
      </c>
      <c r="D11" s="8">
        <v>86</v>
      </c>
      <c r="F11" s="13"/>
    </row>
    <row r="12" spans="1:7" ht="20.100000000000001" customHeight="1" x14ac:dyDescent="0.25">
      <c r="B12" s="11">
        <v>294</v>
      </c>
      <c r="C12" s="12" t="s">
        <v>8</v>
      </c>
      <c r="D12" s="11">
        <v>48</v>
      </c>
      <c r="F12" s="13"/>
    </row>
    <row r="13" spans="1:7" ht="20.100000000000001" customHeight="1" x14ac:dyDescent="0.25">
      <c r="B13" s="8">
        <v>136</v>
      </c>
      <c r="C13" s="9" t="s">
        <v>9</v>
      </c>
      <c r="D13" s="8">
        <v>60</v>
      </c>
      <c r="F13" s="13"/>
    </row>
    <row r="14" spans="1:7" ht="20.100000000000001" customHeight="1" x14ac:dyDescent="0.25">
      <c r="B14" s="11">
        <v>255</v>
      </c>
      <c r="C14" s="12" t="s">
        <v>10</v>
      </c>
      <c r="D14" s="11">
        <v>58</v>
      </c>
    </row>
    <row r="15" spans="1:7" ht="20.100000000000001" customHeight="1" x14ac:dyDescent="0.25">
      <c r="B15" s="8">
        <v>123</v>
      </c>
      <c r="C15" s="9" t="s">
        <v>11</v>
      </c>
      <c r="D15" s="8">
        <v>44</v>
      </c>
    </row>
    <row r="16" spans="1:7" ht="20.100000000000001" customHeight="1" x14ac:dyDescent="0.25">
      <c r="B16" s="11">
        <v>195</v>
      </c>
      <c r="C16" s="12" t="s">
        <v>12</v>
      </c>
      <c r="D16" s="11">
        <v>38</v>
      </c>
    </row>
    <row r="17" spans="2:4" ht="20.100000000000001" customHeight="1" x14ac:dyDescent="0.25">
      <c r="B17" s="8">
        <v>227</v>
      </c>
      <c r="C17" s="9" t="s">
        <v>13</v>
      </c>
      <c r="D17" s="8">
        <v>30</v>
      </c>
    </row>
    <row r="18" spans="2:4" ht="15" x14ac:dyDescent="0.25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4BD3DB-5F4A-48E9-9607-94C0ED01B549}">
  <dimension ref="A1:F25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6" style="6" customWidth="1"/>
    <col min="2" max="2" width="12.140625" style="6" customWidth="1"/>
    <col min="3" max="3" width="18.42578125" style="6" customWidth="1"/>
    <col min="4" max="4" width="16.42578125" style="6" customWidth="1"/>
    <col min="5" max="5" width="5.140625" style="6" customWidth="1"/>
    <col min="6" max="6" width="38.28515625" style="6" bestFit="1" customWidth="1"/>
    <col min="7" max="7" width="6.140625" style="6" customWidth="1"/>
    <col min="8" max="16384" width="9.140625" style="6"/>
  </cols>
  <sheetData>
    <row r="1" spans="1:6" ht="20.100000000000001" customHeight="1" x14ac:dyDescent="0.25">
      <c r="A1" s="5"/>
      <c r="B1" s="5"/>
      <c r="C1" s="5"/>
      <c r="D1" s="5"/>
      <c r="E1" s="5"/>
    </row>
    <row r="2" spans="1:6" ht="20.100000000000001" customHeight="1" thickBot="1" x14ac:dyDescent="0.3">
      <c r="A2" s="2" t="s">
        <v>18</v>
      </c>
      <c r="B2" s="23" t="s">
        <v>19</v>
      </c>
      <c r="C2" s="23"/>
      <c r="D2" s="23"/>
      <c r="E2" s="23"/>
      <c r="F2" s="23"/>
    </row>
    <row r="3" spans="1:6" ht="15.75" thickTop="1" x14ac:dyDescent="0.25"/>
    <row r="4" spans="1:6" ht="20.100000000000001" customHeight="1" x14ac:dyDescent="0.25">
      <c r="B4" s="14" t="s">
        <v>14</v>
      </c>
      <c r="C4" s="14" t="s">
        <v>16</v>
      </c>
      <c r="D4" s="14" t="s">
        <v>0</v>
      </c>
      <c r="F4" s="14" t="s">
        <v>15</v>
      </c>
    </row>
    <row r="5" spans="1:6" ht="20.100000000000001" customHeight="1" x14ac:dyDescent="0.25">
      <c r="B5" s="8">
        <v>214</v>
      </c>
      <c r="C5" s="9" t="s">
        <v>1</v>
      </c>
      <c r="D5" s="8">
        <v>27</v>
      </c>
      <c r="F5" s="10" t="str" cm="1">
        <f t="array" aca="1" ref="F5:F9" ca="1">INDEX(OFFSET(C5,0,0,COUNTA(C:C)-1,1),
MATCH(SMALL(IF(OFFSET(D5,0,0,COUNTA(D:D)-1,1)&gt;=60,
OFFSET(D5,0,0,COUNTA(D:D)-1,1),""),
ROW(A1:INDIRECT("A"&amp;COUNTIF(D:D,"&gt;=60")))),
OFFSET(D5,0,0,COUNTA(D:D)-1,1),0),1)</f>
        <v>Jack Swann</v>
      </c>
    </row>
    <row r="6" spans="1:6" ht="20.100000000000001" customHeight="1" x14ac:dyDescent="0.25">
      <c r="B6" s="11">
        <v>133</v>
      </c>
      <c r="C6" s="12" t="s">
        <v>2</v>
      </c>
      <c r="D6" s="11">
        <v>42</v>
      </c>
      <c r="F6" s="10" t="str">
        <f ca="1"/>
        <v>Alfred Moyes</v>
      </c>
    </row>
    <row r="7" spans="1:6" ht="20.100000000000001" customHeight="1" x14ac:dyDescent="0.25">
      <c r="B7" s="8">
        <v>235</v>
      </c>
      <c r="C7" s="9" t="s">
        <v>3</v>
      </c>
      <c r="D7" s="8">
        <v>82</v>
      </c>
      <c r="F7" s="10" t="str">
        <f ca="1"/>
        <v>Richard Simpson</v>
      </c>
    </row>
    <row r="8" spans="1:6" ht="20.100000000000001" customHeight="1" x14ac:dyDescent="0.25">
      <c r="B8" s="11">
        <v>292</v>
      </c>
      <c r="C8" s="12" t="s">
        <v>4</v>
      </c>
      <c r="D8" s="11">
        <v>80</v>
      </c>
      <c r="F8" s="10" t="str">
        <f ca="1"/>
        <v>Steve Smith</v>
      </c>
    </row>
    <row r="9" spans="1:6" ht="20.100000000000001" customHeight="1" x14ac:dyDescent="0.25">
      <c r="B9" s="8">
        <v>194</v>
      </c>
      <c r="C9" s="9" t="s">
        <v>5</v>
      </c>
      <c r="D9" s="8">
        <v>23</v>
      </c>
      <c r="F9" s="10" t="str">
        <f ca="1"/>
        <v>Gregory Thompson</v>
      </c>
    </row>
    <row r="10" spans="1:6" ht="20.100000000000001" customHeight="1" x14ac:dyDescent="0.25">
      <c r="B10" s="11">
        <v>145</v>
      </c>
      <c r="C10" s="12" t="s">
        <v>6</v>
      </c>
      <c r="D10" s="11">
        <v>94</v>
      </c>
      <c r="F10"/>
    </row>
    <row r="11" spans="1:6" ht="20.100000000000001" customHeight="1" x14ac:dyDescent="0.25">
      <c r="B11" s="8">
        <v>110</v>
      </c>
      <c r="C11" s="9" t="s">
        <v>7</v>
      </c>
      <c r="D11" s="8">
        <v>86</v>
      </c>
      <c r="F11"/>
    </row>
    <row r="12" spans="1:6" ht="20.100000000000001" customHeight="1" x14ac:dyDescent="0.25">
      <c r="B12" s="11">
        <v>294</v>
      </c>
      <c r="C12" s="12" t="s">
        <v>8</v>
      </c>
      <c r="D12" s="11">
        <v>48</v>
      </c>
      <c r="F12"/>
    </row>
    <row r="13" spans="1:6" ht="20.100000000000001" customHeight="1" x14ac:dyDescent="0.25">
      <c r="B13" s="8">
        <v>136</v>
      </c>
      <c r="C13" s="9" t="s">
        <v>9</v>
      </c>
      <c r="D13" s="8">
        <v>60</v>
      </c>
      <c r="F13"/>
    </row>
    <row r="14" spans="1:6" ht="20.100000000000001" customHeight="1" x14ac:dyDescent="0.25">
      <c r="B14" s="11">
        <v>255</v>
      </c>
      <c r="C14" s="12" t="s">
        <v>10</v>
      </c>
      <c r="D14" s="11">
        <v>58</v>
      </c>
      <c r="F14"/>
    </row>
    <row r="15" spans="1:6" ht="20.100000000000001" customHeight="1" x14ac:dyDescent="0.25">
      <c r="B15" s="8">
        <v>123</v>
      </c>
      <c r="C15" s="9" t="s">
        <v>11</v>
      </c>
      <c r="D15" s="8">
        <v>44</v>
      </c>
    </row>
    <row r="16" spans="1:6" ht="20.100000000000001" customHeight="1" x14ac:dyDescent="0.25">
      <c r="B16" s="11">
        <v>195</v>
      </c>
      <c r="C16" s="12" t="s">
        <v>12</v>
      </c>
      <c r="D16" s="11">
        <v>38</v>
      </c>
    </row>
    <row r="17" spans="2:4" ht="20.100000000000001" customHeight="1" x14ac:dyDescent="0.25">
      <c r="B17" s="8">
        <v>227</v>
      </c>
      <c r="C17" s="9" t="s">
        <v>13</v>
      </c>
      <c r="D17" s="8">
        <v>30</v>
      </c>
    </row>
    <row r="18" spans="2:4" ht="15" x14ac:dyDescent="0.25"/>
    <row r="19" spans="2:4" ht="15" x14ac:dyDescent="0.25"/>
    <row r="20" spans="2:4" ht="15" x14ac:dyDescent="0.25"/>
    <row r="21" spans="2:4" ht="15" x14ac:dyDescent="0.25"/>
    <row r="22" spans="2:4" ht="15" x14ac:dyDescent="0.25"/>
    <row r="23" spans="2:4" ht="15" x14ac:dyDescent="0.25"/>
    <row r="24" spans="2:4" ht="15" x14ac:dyDescent="0.25"/>
    <row r="25" spans="2:4" ht="15" x14ac:dyDescent="0.25"/>
  </sheetData>
  <mergeCells count="1">
    <mergeCell ref="B2:F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4BA839-1BC1-4BEC-A0C4-554387BB8743}">
  <dimension ref="A1:G18"/>
  <sheetViews>
    <sheetView showGridLines="0" workbookViewId="0">
      <selection activeCell="F5" sqref="F5"/>
    </sheetView>
  </sheetViews>
  <sheetFormatPr defaultRowHeight="20.100000000000001" customHeight="1" x14ac:dyDescent="0.25"/>
  <cols>
    <col min="1" max="1" width="4.85546875" style="6" customWidth="1"/>
    <col min="2" max="2" width="12.140625" style="6" customWidth="1"/>
    <col min="3" max="3" width="18.42578125" style="6" customWidth="1"/>
    <col min="4" max="4" width="16.42578125" style="6" customWidth="1"/>
    <col min="5" max="5" width="5.140625" style="6" customWidth="1"/>
    <col min="6" max="6" width="38.28515625" style="6" bestFit="1" customWidth="1"/>
    <col min="7" max="7" width="9.28515625" style="6" customWidth="1"/>
    <col min="8" max="16384" width="9.140625" style="6"/>
  </cols>
  <sheetData>
    <row r="1" spans="1:7" ht="20.100000000000001" customHeight="1" x14ac:dyDescent="0.25">
      <c r="A1" s="5"/>
      <c r="B1" s="5"/>
      <c r="C1" s="5"/>
      <c r="D1" s="5"/>
      <c r="E1" s="5"/>
    </row>
    <row r="2" spans="1:7" ht="20.100000000000001" customHeight="1" thickBot="1" x14ac:dyDescent="0.3">
      <c r="A2" s="2" t="s">
        <v>20</v>
      </c>
      <c r="B2" s="1"/>
      <c r="C2" s="1"/>
      <c r="D2" s="1"/>
      <c r="E2" s="1"/>
      <c r="F2" s="1"/>
      <c r="G2" s="3" t="s">
        <v>33</v>
      </c>
    </row>
    <row r="3" spans="1:7" ht="15.75" thickTop="1" x14ac:dyDescent="0.25"/>
    <row r="4" spans="1:7" ht="20.100000000000001" customHeight="1" x14ac:dyDescent="0.25">
      <c r="B4" s="14" t="s">
        <v>14</v>
      </c>
      <c r="C4" s="14" t="s">
        <v>16</v>
      </c>
      <c r="D4" s="14" t="s">
        <v>0</v>
      </c>
      <c r="F4" s="14" t="s">
        <v>15</v>
      </c>
    </row>
    <row r="5" spans="1:7" ht="20.100000000000001" customHeight="1" x14ac:dyDescent="0.25">
      <c r="B5" s="8">
        <v>214</v>
      </c>
      <c r="C5" s="9" t="s">
        <v>1</v>
      </c>
      <c r="D5" s="8">
        <v>27</v>
      </c>
      <c r="F5" s="15" t="str" cm="1">
        <f t="array" aca="1" ref="F5:F7" ca="1">INDEX(OFFSET(C5,0,0,COUNTA(C:C)-1,1),
MATCH(SMALL(IF((OFFSET(D5,0,0,COUNTA(D:D)-1,1)&gt;=60)*
(OFFSET(B5,0,0,COUNTA(B:B)-1,1)&lt;=200),OFFSET(D5,0,0,COUNTA(D:D)-1,1),""),
ROW(A1:INDIRECT("A"&amp;COUNTIFS(B:B,"&lt;=200",D:D,"&gt;=60")))),
OFFSET(D5,0,0,COUNTA(D:D)-1,1),0),1)</f>
        <v>Jack Swann</v>
      </c>
    </row>
    <row r="6" spans="1:7" ht="20.100000000000001" customHeight="1" x14ac:dyDescent="0.25">
      <c r="B6" s="11">
        <v>133</v>
      </c>
      <c r="C6" s="12" t="s">
        <v>2</v>
      </c>
      <c r="D6" s="11">
        <v>42</v>
      </c>
      <c r="F6" s="15" t="str">
        <f ca="1"/>
        <v>Steve Smith</v>
      </c>
    </row>
    <row r="7" spans="1:7" ht="20.100000000000001" customHeight="1" x14ac:dyDescent="0.25">
      <c r="B7" s="8">
        <v>235</v>
      </c>
      <c r="C7" s="9" t="s">
        <v>3</v>
      </c>
      <c r="D7" s="8">
        <v>82</v>
      </c>
      <c r="F7" s="15" t="str">
        <f ca="1"/>
        <v>Gregory Thompson</v>
      </c>
    </row>
    <row r="8" spans="1:7" ht="20.100000000000001" customHeight="1" x14ac:dyDescent="0.25">
      <c r="B8" s="11">
        <v>292</v>
      </c>
      <c r="C8" s="12" t="s">
        <v>4</v>
      </c>
      <c r="D8" s="11">
        <v>80</v>
      </c>
      <c r="F8"/>
    </row>
    <row r="9" spans="1:7" ht="20.100000000000001" customHeight="1" x14ac:dyDescent="0.25">
      <c r="B9" s="8">
        <v>194</v>
      </c>
      <c r="C9" s="9" t="s">
        <v>5</v>
      </c>
      <c r="D9" s="8">
        <v>23</v>
      </c>
      <c r="F9"/>
    </row>
    <row r="10" spans="1:7" ht="20.100000000000001" customHeight="1" x14ac:dyDescent="0.25">
      <c r="B10" s="11">
        <v>145</v>
      </c>
      <c r="C10" s="12" t="s">
        <v>6</v>
      </c>
      <c r="D10" s="11">
        <v>94</v>
      </c>
      <c r="F10"/>
    </row>
    <row r="11" spans="1:7" ht="20.100000000000001" customHeight="1" x14ac:dyDescent="0.25">
      <c r="B11" s="8">
        <v>110</v>
      </c>
      <c r="C11" s="9" t="s">
        <v>7</v>
      </c>
      <c r="D11" s="8">
        <v>86</v>
      </c>
      <c r="F11" s="16"/>
    </row>
    <row r="12" spans="1:7" ht="20.100000000000001" customHeight="1" x14ac:dyDescent="0.25">
      <c r="B12" s="11">
        <v>294</v>
      </c>
      <c r="C12" s="12" t="s">
        <v>8</v>
      </c>
      <c r="D12" s="11">
        <v>48</v>
      </c>
      <c r="F12" s="16"/>
    </row>
    <row r="13" spans="1:7" ht="20.100000000000001" customHeight="1" x14ac:dyDescent="0.25">
      <c r="B13" s="8">
        <v>136</v>
      </c>
      <c r="C13" s="9" t="s">
        <v>9</v>
      </c>
      <c r="D13" s="8">
        <v>60</v>
      </c>
      <c r="F13" s="16"/>
    </row>
    <row r="14" spans="1:7" ht="20.100000000000001" customHeight="1" x14ac:dyDescent="0.25">
      <c r="B14" s="11">
        <v>255</v>
      </c>
      <c r="C14" s="12" t="s">
        <v>10</v>
      </c>
      <c r="D14" s="11">
        <v>58</v>
      </c>
    </row>
    <row r="15" spans="1:7" ht="20.100000000000001" customHeight="1" x14ac:dyDescent="0.25">
      <c r="B15" s="8">
        <v>123</v>
      </c>
      <c r="C15" s="9" t="s">
        <v>11</v>
      </c>
      <c r="D15" s="8">
        <v>44</v>
      </c>
    </row>
    <row r="16" spans="1:7" ht="20.100000000000001" customHeight="1" x14ac:dyDescent="0.25">
      <c r="B16" s="11">
        <v>195</v>
      </c>
      <c r="C16" s="12" t="s">
        <v>12</v>
      </c>
      <c r="D16" s="11">
        <v>38</v>
      </c>
    </row>
    <row r="17" spans="2:4" ht="20.100000000000001" customHeight="1" x14ac:dyDescent="0.25">
      <c r="B17" s="8">
        <v>227</v>
      </c>
      <c r="C17" s="9" t="s">
        <v>13</v>
      </c>
      <c r="D17" s="8">
        <v>30</v>
      </c>
    </row>
    <row r="18" spans="2:4" ht="15" x14ac:dyDescent="0.25"/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F1CB0-D40D-458C-A155-835525EC9364}">
  <dimension ref="A1:G18"/>
  <sheetViews>
    <sheetView showGridLines="0" workbookViewId="0">
      <selection activeCell="K7" sqref="K7"/>
    </sheetView>
  </sheetViews>
  <sheetFormatPr defaultRowHeight="20.100000000000001" customHeight="1" x14ac:dyDescent="0.25"/>
  <cols>
    <col min="1" max="1" width="5.5703125" style="6" customWidth="1"/>
    <col min="2" max="2" width="17.42578125" style="6" bestFit="1" customWidth="1"/>
    <col min="3" max="3" width="17.7109375" style="6" customWidth="1"/>
    <col min="4" max="4" width="5.140625" style="6" customWidth="1"/>
    <col min="5" max="5" width="38.28515625" style="6" bestFit="1" customWidth="1"/>
    <col min="6" max="6" width="5.28515625" style="6" customWidth="1"/>
    <col min="7" max="7" width="28.140625" style="6" customWidth="1"/>
    <col min="8" max="8" width="5.7109375" style="6" customWidth="1"/>
    <col min="9" max="16384" width="9.140625" style="6"/>
  </cols>
  <sheetData>
    <row r="1" spans="1:7" ht="20.100000000000001" customHeight="1" x14ac:dyDescent="0.25">
      <c r="A1" s="5"/>
      <c r="B1" s="5"/>
      <c r="C1" s="5"/>
      <c r="D1" s="5"/>
    </row>
    <row r="2" spans="1:7" ht="20.100000000000001" customHeight="1" thickBot="1" x14ac:dyDescent="0.3">
      <c r="A2" s="5"/>
      <c r="B2" s="23" t="s">
        <v>21</v>
      </c>
      <c r="C2" s="23"/>
      <c r="D2" s="23"/>
      <c r="E2" s="23"/>
      <c r="F2" s="23"/>
      <c r="G2" s="23"/>
    </row>
    <row r="3" spans="1:7" ht="15.75" thickTop="1" x14ac:dyDescent="0.25"/>
    <row r="4" spans="1:7" ht="20.100000000000001" customHeight="1" x14ac:dyDescent="0.25">
      <c r="B4" s="17" t="s">
        <v>16</v>
      </c>
      <c r="C4" s="18" t="s">
        <v>0</v>
      </c>
      <c r="E4" s="19" t="s">
        <v>15</v>
      </c>
      <c r="G4" s="19" t="s">
        <v>22</v>
      </c>
    </row>
    <row r="5" spans="1:7" ht="20.100000000000001" customHeight="1" x14ac:dyDescent="0.25">
      <c r="B5" s="20" t="s">
        <v>1</v>
      </c>
      <c r="C5" s="21">
        <v>27</v>
      </c>
      <c r="E5" s="22" t="str" cm="1">
        <f t="array" ref="E5:E9">_xlfn._xlws.FILTER(Table14[Name],Table14[Average Marks]&gt;=60)</f>
        <v>Richard Simpson</v>
      </c>
      <c r="G5"/>
    </row>
    <row r="6" spans="1:7" ht="20.100000000000001" customHeight="1" x14ac:dyDescent="0.25">
      <c r="B6" s="20" t="s">
        <v>2</v>
      </c>
      <c r="C6" s="21">
        <v>42</v>
      </c>
      <c r="E6" s="22" t="str">
        <v>Alfred Moyes</v>
      </c>
    </row>
    <row r="7" spans="1:7" ht="20.100000000000001" customHeight="1" x14ac:dyDescent="0.25">
      <c r="B7" s="20" t="s">
        <v>3</v>
      </c>
      <c r="C7" s="21">
        <v>82</v>
      </c>
      <c r="E7" s="22" t="str">
        <v>Gregory Thompson</v>
      </c>
    </row>
    <row r="8" spans="1:7" ht="20.100000000000001" customHeight="1" x14ac:dyDescent="0.25">
      <c r="B8" s="20" t="s">
        <v>4</v>
      </c>
      <c r="C8" s="21">
        <v>80</v>
      </c>
      <c r="E8" s="22" t="str">
        <v>Steve Smith</v>
      </c>
    </row>
    <row r="9" spans="1:7" ht="20.100000000000001" customHeight="1" x14ac:dyDescent="0.25">
      <c r="B9" s="20" t="s">
        <v>5</v>
      </c>
      <c r="C9" s="21">
        <v>23</v>
      </c>
      <c r="E9" s="22" t="str">
        <v>Jack Swann</v>
      </c>
    </row>
    <row r="10" spans="1:7" ht="20.100000000000001" customHeight="1" x14ac:dyDescent="0.25">
      <c r="B10" s="20" t="s">
        <v>6</v>
      </c>
      <c r="C10" s="21">
        <v>94</v>
      </c>
      <c r="E10"/>
    </row>
    <row r="11" spans="1:7" ht="20.100000000000001" customHeight="1" x14ac:dyDescent="0.25">
      <c r="B11" s="20" t="s">
        <v>7</v>
      </c>
      <c r="C11" s="21">
        <v>86</v>
      </c>
      <c r="E11"/>
    </row>
    <row r="12" spans="1:7" ht="20.100000000000001" customHeight="1" x14ac:dyDescent="0.25">
      <c r="B12" s="20" t="s">
        <v>8</v>
      </c>
      <c r="C12" s="21">
        <v>48</v>
      </c>
      <c r="E12"/>
    </row>
    <row r="13" spans="1:7" ht="20.100000000000001" customHeight="1" x14ac:dyDescent="0.25">
      <c r="B13" s="20" t="s">
        <v>9</v>
      </c>
      <c r="C13" s="21">
        <v>60</v>
      </c>
      <c r="E13"/>
    </row>
    <row r="14" spans="1:7" ht="20.100000000000001" customHeight="1" x14ac:dyDescent="0.25">
      <c r="B14" s="20" t="s">
        <v>10</v>
      </c>
      <c r="C14" s="21">
        <v>58</v>
      </c>
    </row>
    <row r="15" spans="1:7" ht="20.100000000000001" customHeight="1" x14ac:dyDescent="0.25">
      <c r="B15" s="20" t="s">
        <v>11</v>
      </c>
      <c r="C15" s="21">
        <v>44</v>
      </c>
    </row>
    <row r="16" spans="1:7" ht="20.100000000000001" customHeight="1" x14ac:dyDescent="0.25">
      <c r="B16" s="20" t="s">
        <v>12</v>
      </c>
      <c r="C16" s="21">
        <v>38</v>
      </c>
    </row>
    <row r="17" spans="2:3" ht="20.100000000000001" customHeight="1" x14ac:dyDescent="0.25">
      <c r="B17" s="20" t="s">
        <v>13</v>
      </c>
      <c r="C17" s="21">
        <v>30</v>
      </c>
    </row>
    <row r="18" spans="2:3" ht="15" x14ac:dyDescent="0.25"/>
  </sheetData>
  <mergeCells count="1">
    <mergeCell ref="B2:G2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4C65BE-52B3-4417-863C-B070882C1476}">
  <dimension ref="A1:G18"/>
  <sheetViews>
    <sheetView showGridLines="0" workbookViewId="0">
      <selection activeCell="M10" sqref="M10"/>
    </sheetView>
  </sheetViews>
  <sheetFormatPr defaultRowHeight="20.100000000000001" customHeight="1" x14ac:dyDescent="0.25"/>
  <cols>
    <col min="1" max="1" width="5.7109375" style="6" customWidth="1"/>
    <col min="2" max="2" width="11.42578125" style="6" bestFit="1" customWidth="1"/>
    <col min="3" max="3" width="17.42578125" style="6" bestFit="1" customWidth="1"/>
    <col min="4" max="4" width="15.7109375" style="6" bestFit="1" customWidth="1"/>
    <col min="5" max="5" width="10.28515625" style="6" customWidth="1"/>
    <col min="6" max="6" width="5.140625" style="6" customWidth="1"/>
    <col min="7" max="7" width="25" style="6" bestFit="1" customWidth="1"/>
    <col min="8" max="8" width="6" style="6" customWidth="1"/>
    <col min="9" max="16384" width="9.140625" style="6"/>
  </cols>
  <sheetData>
    <row r="1" spans="1:7" ht="20.100000000000001" customHeight="1" x14ac:dyDescent="0.25">
      <c r="A1" s="5"/>
      <c r="B1" s="5"/>
      <c r="C1" s="5"/>
      <c r="D1" s="5"/>
      <c r="E1" s="5"/>
      <c r="F1" s="5"/>
    </row>
    <row r="2" spans="1:7" ht="20.100000000000001" customHeight="1" thickBot="1" x14ac:dyDescent="0.3">
      <c r="A2" s="5"/>
      <c r="B2" s="23" t="s">
        <v>31</v>
      </c>
      <c r="C2" s="23"/>
      <c r="D2" s="23"/>
      <c r="E2" s="23"/>
      <c r="F2" s="23"/>
      <c r="G2" s="23"/>
    </row>
    <row r="3" spans="1:7" ht="15.75" thickTop="1" x14ac:dyDescent="0.25"/>
    <row r="4" spans="1:7" ht="20.100000000000001" customHeight="1" x14ac:dyDescent="0.25">
      <c r="B4" s="14" t="s">
        <v>14</v>
      </c>
      <c r="C4" s="14" t="s">
        <v>16</v>
      </c>
      <c r="D4" s="14" t="s">
        <v>0</v>
      </c>
      <c r="E4" s="14" t="s">
        <v>23</v>
      </c>
      <c r="G4" s="14" t="s">
        <v>32</v>
      </c>
    </row>
    <row r="5" spans="1:7" ht="20.100000000000001" customHeight="1" x14ac:dyDescent="0.25">
      <c r="B5" s="8">
        <v>214</v>
      </c>
      <c r="C5" s="9" t="s">
        <v>1</v>
      </c>
      <c r="D5" s="8">
        <v>27</v>
      </c>
      <c r="E5" s="11" t="s">
        <v>24</v>
      </c>
      <c r="G5" s="10" t="str" cm="1">
        <f t="array" ref="G5:G7">_xlfn.UNIQUE(_xlfn._xlws.FILTER(E5:E17,(D5:D17&gt;60)))</f>
        <v>Tennis</v>
      </c>
    </row>
    <row r="6" spans="1:7" ht="20.100000000000001" customHeight="1" x14ac:dyDescent="0.25">
      <c r="B6" s="11">
        <v>133</v>
      </c>
      <c r="C6" s="12" t="s">
        <v>2</v>
      </c>
      <c r="D6" s="11">
        <v>42</v>
      </c>
      <c r="E6" s="11" t="s">
        <v>25</v>
      </c>
      <c r="G6" s="10" t="str">
        <v>Volleyball</v>
      </c>
    </row>
    <row r="7" spans="1:7" ht="20.100000000000001" customHeight="1" x14ac:dyDescent="0.25">
      <c r="B7" s="8">
        <v>235</v>
      </c>
      <c r="C7" s="9" t="s">
        <v>3</v>
      </c>
      <c r="D7" s="8">
        <v>82</v>
      </c>
      <c r="E7" s="11" t="s">
        <v>26</v>
      </c>
      <c r="G7" s="10" t="str">
        <v>Rugby</v>
      </c>
    </row>
    <row r="8" spans="1:7" ht="20.100000000000001" customHeight="1" x14ac:dyDescent="0.25">
      <c r="B8" s="11">
        <v>292</v>
      </c>
      <c r="C8" s="12" t="s">
        <v>4</v>
      </c>
      <c r="D8" s="11">
        <v>80</v>
      </c>
      <c r="E8" s="11" t="s">
        <v>27</v>
      </c>
      <c r="G8"/>
    </row>
    <row r="9" spans="1:7" ht="20.100000000000001" customHeight="1" x14ac:dyDescent="0.25">
      <c r="B9" s="8">
        <v>194</v>
      </c>
      <c r="C9" s="9" t="s">
        <v>5</v>
      </c>
      <c r="D9" s="8">
        <v>23</v>
      </c>
      <c r="E9" s="11" t="s">
        <v>28</v>
      </c>
      <c r="G9" s="13"/>
    </row>
    <row r="10" spans="1:7" ht="20.100000000000001" customHeight="1" x14ac:dyDescent="0.25">
      <c r="B10" s="11">
        <v>145</v>
      </c>
      <c r="C10" s="12" t="s">
        <v>6</v>
      </c>
      <c r="D10" s="11">
        <v>94</v>
      </c>
      <c r="E10" s="11" t="s">
        <v>29</v>
      </c>
      <c r="G10" s="13"/>
    </row>
    <row r="11" spans="1:7" ht="20.100000000000001" customHeight="1" x14ac:dyDescent="0.25">
      <c r="B11" s="8">
        <v>110</v>
      </c>
      <c r="C11" s="9" t="s">
        <v>7</v>
      </c>
      <c r="D11" s="8">
        <v>86</v>
      </c>
      <c r="E11" s="11" t="s">
        <v>26</v>
      </c>
      <c r="G11" s="13"/>
    </row>
    <row r="12" spans="1:7" ht="20.100000000000001" customHeight="1" x14ac:dyDescent="0.25">
      <c r="B12" s="11">
        <v>294</v>
      </c>
      <c r="C12" s="12" t="s">
        <v>8</v>
      </c>
      <c r="D12" s="11">
        <v>48</v>
      </c>
      <c r="E12" s="11" t="s">
        <v>27</v>
      </c>
      <c r="G12" s="13"/>
    </row>
    <row r="13" spans="1:7" ht="20.100000000000001" customHeight="1" x14ac:dyDescent="0.25">
      <c r="B13" s="8">
        <v>136</v>
      </c>
      <c r="C13" s="9" t="s">
        <v>9</v>
      </c>
      <c r="D13" s="8">
        <v>60</v>
      </c>
      <c r="E13" s="11" t="s">
        <v>24</v>
      </c>
      <c r="G13" s="13"/>
    </row>
    <row r="14" spans="1:7" ht="20.100000000000001" customHeight="1" x14ac:dyDescent="0.25">
      <c r="B14" s="11">
        <v>255</v>
      </c>
      <c r="C14" s="12" t="s">
        <v>10</v>
      </c>
      <c r="D14" s="11">
        <v>58</v>
      </c>
      <c r="E14" s="11" t="s">
        <v>25</v>
      </c>
    </row>
    <row r="15" spans="1:7" ht="20.100000000000001" customHeight="1" x14ac:dyDescent="0.25">
      <c r="B15" s="8">
        <v>123</v>
      </c>
      <c r="C15" s="9" t="s">
        <v>11</v>
      </c>
      <c r="D15" s="8">
        <v>44</v>
      </c>
      <c r="E15" s="11" t="s">
        <v>27</v>
      </c>
    </row>
    <row r="16" spans="1:7" ht="20.100000000000001" customHeight="1" x14ac:dyDescent="0.25">
      <c r="B16" s="11">
        <v>195</v>
      </c>
      <c r="C16" s="12" t="s">
        <v>12</v>
      </c>
      <c r="D16" s="11">
        <v>38</v>
      </c>
      <c r="E16" s="11" t="s">
        <v>30</v>
      </c>
    </row>
    <row r="17" spans="2:5" ht="20.100000000000001" customHeight="1" x14ac:dyDescent="0.25">
      <c r="B17" s="8">
        <v>227</v>
      </c>
      <c r="C17" s="9" t="s">
        <v>13</v>
      </c>
      <c r="D17" s="8">
        <v>30</v>
      </c>
      <c r="E17" s="11" t="s">
        <v>26</v>
      </c>
    </row>
    <row r="18" spans="2:5" ht="15" x14ac:dyDescent="0.25"/>
  </sheetData>
  <mergeCells count="1">
    <mergeCell ref="B2:G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A4833-D601-4E26-A457-9C9CCB5CE199}">
  <dimension ref="A1:I16"/>
  <sheetViews>
    <sheetView showGridLines="0" workbookViewId="0">
      <selection activeCell="H5" sqref="H5:I5"/>
    </sheetView>
  </sheetViews>
  <sheetFormatPr defaultRowHeight="20.100000000000001" customHeight="1" x14ac:dyDescent="0.25"/>
  <cols>
    <col min="1" max="1" width="5" style="6" customWidth="1"/>
    <col min="2" max="2" width="12.140625" style="6" customWidth="1"/>
    <col min="3" max="3" width="18.42578125" style="6" customWidth="1"/>
    <col min="4" max="4" width="16.42578125" style="6" customWidth="1"/>
    <col min="5" max="5" width="5.140625" style="6" customWidth="1"/>
    <col min="6" max="6" width="38.28515625" style="6" bestFit="1" customWidth="1"/>
    <col min="7" max="7" width="6.42578125" style="6" customWidth="1"/>
    <col min="8" max="8" width="13.28515625" style="6" customWidth="1"/>
    <col min="9" max="9" width="13.85546875" style="6" customWidth="1"/>
    <col min="10" max="10" width="6.85546875" style="6" customWidth="1"/>
    <col min="11" max="16384" width="9.140625" style="6"/>
  </cols>
  <sheetData>
    <row r="1" spans="1:9" ht="20.100000000000001" customHeight="1" x14ac:dyDescent="0.25">
      <c r="A1" s="5"/>
      <c r="B1" s="5"/>
      <c r="C1" s="5"/>
      <c r="D1" s="5"/>
      <c r="E1" s="5"/>
    </row>
    <row r="2" spans="1:9" ht="20.100000000000001" customHeight="1" thickBot="1" x14ac:dyDescent="0.3">
      <c r="A2" s="5"/>
      <c r="B2" s="23" t="s">
        <v>36</v>
      </c>
      <c r="C2" s="23"/>
      <c r="D2" s="23"/>
      <c r="E2" s="23"/>
      <c r="F2" s="23"/>
      <c r="G2" s="23"/>
      <c r="H2" s="23"/>
      <c r="I2" s="23"/>
    </row>
    <row r="3" spans="1:9" ht="15.75" thickTop="1" x14ac:dyDescent="0.25"/>
    <row r="4" spans="1:9" ht="20.100000000000001" customHeight="1" x14ac:dyDescent="0.25">
      <c r="B4" s="7" t="s">
        <v>14</v>
      </c>
      <c r="C4" s="7" t="s">
        <v>16</v>
      </c>
      <c r="D4" s="7" t="s">
        <v>0</v>
      </c>
      <c r="F4" s="7" t="s">
        <v>15</v>
      </c>
      <c r="H4" s="24" t="s">
        <v>35</v>
      </c>
      <c r="I4" s="24"/>
    </row>
    <row r="5" spans="1:9" ht="20.100000000000001" customHeight="1" x14ac:dyDescent="0.25">
      <c r="B5" s="8">
        <v>214</v>
      </c>
      <c r="C5" s="9" t="s">
        <v>1</v>
      </c>
      <c r="D5" s="8">
        <v>27</v>
      </c>
      <c r="F5" s="10" t="str" cm="1">
        <f t="array" aca="1" ref="F5:F9" ca="1">_xlfn._xlws.FILTER(OFFSET(C5,0,0,COUNTA(C:C)-1,1),OFFSET(D5,0,0,COUNTA(D:D)-1,1)&gt;=60)</f>
        <v>Richard Simpson</v>
      </c>
      <c r="H5" s="25"/>
      <c r="I5" s="25"/>
    </row>
    <row r="6" spans="1:9" ht="20.100000000000001" customHeight="1" x14ac:dyDescent="0.25">
      <c r="B6" s="11">
        <v>133</v>
      </c>
      <c r="C6" s="12" t="s">
        <v>2</v>
      </c>
      <c r="D6" s="11">
        <v>42</v>
      </c>
      <c r="F6" s="10" t="str">
        <f ca="1"/>
        <v>Alfred Moyes</v>
      </c>
    </row>
    <row r="7" spans="1:9" ht="20.100000000000001" customHeight="1" x14ac:dyDescent="0.25">
      <c r="B7" s="8">
        <v>235</v>
      </c>
      <c r="C7" s="9" t="s">
        <v>3</v>
      </c>
      <c r="D7" s="8">
        <v>82</v>
      </c>
      <c r="F7" s="10" t="str">
        <f ca="1"/>
        <v>Gregory Thompson</v>
      </c>
    </row>
    <row r="8" spans="1:9" ht="20.100000000000001" customHeight="1" x14ac:dyDescent="0.25">
      <c r="B8" s="11">
        <v>292</v>
      </c>
      <c r="C8" s="12" t="s">
        <v>4</v>
      </c>
      <c r="D8" s="11">
        <v>80</v>
      </c>
      <c r="F8" s="10" t="str">
        <f ca="1"/>
        <v>Steve Smith</v>
      </c>
    </row>
    <row r="9" spans="1:9" ht="20.100000000000001" customHeight="1" x14ac:dyDescent="0.25">
      <c r="B9" s="8">
        <v>194</v>
      </c>
      <c r="C9" s="9" t="s">
        <v>5</v>
      </c>
      <c r="D9" s="8">
        <v>23</v>
      </c>
      <c r="F9" s="10" t="str">
        <f ca="1"/>
        <v>Jack Swann</v>
      </c>
    </row>
    <row r="10" spans="1:9" ht="20.100000000000001" customHeight="1" x14ac:dyDescent="0.25">
      <c r="B10" s="11">
        <v>145</v>
      </c>
      <c r="C10" s="12" t="s">
        <v>6</v>
      </c>
      <c r="D10" s="11">
        <v>94</v>
      </c>
      <c r="F10"/>
    </row>
    <row r="11" spans="1:9" ht="20.100000000000001" customHeight="1" x14ac:dyDescent="0.25">
      <c r="B11" s="8">
        <v>110</v>
      </c>
      <c r="C11" s="9" t="s">
        <v>7</v>
      </c>
      <c r="D11" s="8">
        <v>86</v>
      </c>
      <c r="F11"/>
    </row>
    <row r="12" spans="1:9" ht="20.100000000000001" customHeight="1" x14ac:dyDescent="0.25">
      <c r="B12" s="11">
        <v>294</v>
      </c>
      <c r="C12" s="12" t="s">
        <v>8</v>
      </c>
      <c r="D12" s="11">
        <v>48</v>
      </c>
      <c r="F12"/>
    </row>
    <row r="13" spans="1:9" ht="20.100000000000001" customHeight="1" x14ac:dyDescent="0.25">
      <c r="B13" s="8">
        <v>136</v>
      </c>
      <c r="C13" s="9" t="s">
        <v>9</v>
      </c>
      <c r="D13" s="8">
        <v>60</v>
      </c>
      <c r="F13"/>
    </row>
    <row r="14" spans="1:9" ht="20.100000000000001" customHeight="1" x14ac:dyDescent="0.25">
      <c r="B14" s="11">
        <v>255</v>
      </c>
      <c r="C14" s="12" t="s">
        <v>10</v>
      </c>
      <c r="D14" s="11">
        <v>58</v>
      </c>
    </row>
    <row r="15" spans="1:9" ht="20.100000000000001" customHeight="1" x14ac:dyDescent="0.25">
      <c r="B15" s="8">
        <v>123</v>
      </c>
      <c r="C15" s="9" t="s">
        <v>11</v>
      </c>
      <c r="D15" s="8">
        <v>44</v>
      </c>
    </row>
    <row r="16" spans="1:9" ht="20.100000000000001" customHeight="1" x14ac:dyDescent="0.25">
      <c r="B16" s="11">
        <v>195</v>
      </c>
      <c r="C16" s="12" t="s">
        <v>12</v>
      </c>
      <c r="D16" s="11">
        <v>38</v>
      </c>
    </row>
  </sheetData>
  <mergeCells count="3">
    <mergeCell ref="H4:I4"/>
    <mergeCell ref="H5:I5"/>
    <mergeCell ref="B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Single Criteria with Filter(1)</vt:lpstr>
      <vt:lpstr>Mult. Criteria with FILTER (1)</vt:lpstr>
      <vt:lpstr>Single Criteria with INDEX</vt:lpstr>
      <vt:lpstr>Multiple Criteria with INDEX</vt:lpstr>
      <vt:lpstr>Dynamic Drop Down List</vt:lpstr>
      <vt:lpstr>Unique List</vt:lpstr>
      <vt:lpstr>drop-down with OFFSET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2023-07-05T09:10:15Z</dcterms:modified>
</cp:coreProperties>
</file>