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e\Downloads\"/>
    </mc:Choice>
  </mc:AlternateContent>
  <xr:revisionPtr revIDLastSave="0" documentId="13_ncr:1_{2CFF5CF8-34EE-40DA-BB1C-9BA405DEB2CB}" xr6:coauthVersionLast="47" xr6:coauthVersionMax="47" xr10:uidLastSave="{00000000-0000-0000-0000-000000000000}"/>
  <bookViews>
    <workbookView xWindow="-120" yWindow="-120" windowWidth="20730" windowHeight="11160" firstSheet="6" activeTab="10" xr2:uid="{00000000-000D-0000-FFFF-FFFF00000000}"/>
  </bookViews>
  <sheets>
    <sheet name="Dataset 1" sheetId="3" r:id="rId1"/>
    <sheet name="Symbol" sheetId="4" r:id="rId2"/>
    <sheet name="Copy &amp; Paste" sheetId="10" r:id="rId3"/>
    <sheet name="Shapes Option" sheetId="6" r:id="rId4"/>
    <sheet name="Windings Font" sheetId="5" r:id="rId5"/>
    <sheet name="Custom Format" sheetId="8" r:id="rId6"/>
    <sheet name="Conditional Formatting" sheetId="7" r:id="rId7"/>
    <sheet name="Dataset 2" sheetId="9" r:id="rId8"/>
    <sheet name="Line Chart" sheetId="1" r:id="rId9"/>
    <sheet name="Column Chart" sheetId="11" r:id="rId10"/>
    <sheet name="Curved Arrows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iEggtivlnyUW8uplUtl8R9g6uQuw=="/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5" i="5"/>
  <c r="E6" i="5"/>
  <c r="E7" i="5"/>
  <c r="E8" i="5"/>
  <c r="E9" i="5"/>
  <c r="E10" i="5"/>
  <c r="E11" i="5"/>
  <c r="E12" i="5"/>
  <c r="E13" i="5"/>
  <c r="E5" i="5"/>
  <c r="F13" i="7"/>
  <c r="F12" i="7"/>
  <c r="F11" i="7"/>
  <c r="F10" i="7"/>
  <c r="F9" i="7"/>
  <c r="F8" i="7"/>
  <c r="F7" i="7"/>
  <c r="F6" i="7"/>
  <c r="F5" i="7"/>
  <c r="E6" i="7"/>
  <c r="E7" i="7"/>
  <c r="E8" i="7"/>
  <c r="E9" i="7"/>
  <c r="E10" i="7"/>
  <c r="E11" i="7"/>
  <c r="E12" i="7"/>
  <c r="E13" i="7"/>
  <c r="E5" i="7"/>
  <c r="E13" i="6"/>
  <c r="E12" i="6"/>
  <c r="E11" i="6"/>
  <c r="E10" i="6"/>
  <c r="E9" i="6"/>
  <c r="E8" i="6"/>
  <c r="E7" i="6"/>
  <c r="E6" i="6"/>
  <c r="E5" i="6"/>
  <c r="E6" i="4"/>
  <c r="E7" i="4"/>
  <c r="E8" i="4"/>
  <c r="E9" i="4"/>
  <c r="E10" i="4"/>
  <c r="E11" i="4"/>
  <c r="E12" i="4"/>
  <c r="E13" i="4"/>
  <c r="E5" i="4"/>
  <c r="E5" i="10"/>
  <c r="E6" i="10"/>
  <c r="E7" i="10"/>
  <c r="E8" i="10"/>
  <c r="E9" i="10"/>
  <c r="E10" i="10"/>
  <c r="E11" i="10"/>
  <c r="E12" i="10"/>
  <c r="E13" i="10"/>
  <c r="C17" i="12"/>
  <c r="E6" i="8"/>
  <c r="E7" i="8"/>
  <c r="E8" i="8"/>
  <c r="E9" i="8"/>
  <c r="E10" i="8"/>
  <c r="E11" i="8"/>
  <c r="E12" i="8"/>
  <c r="E13" i="8"/>
  <c r="E5" i="8"/>
  <c r="F4" i="12"/>
</calcChain>
</file>

<file path=xl/sharedStrings.xml><?xml version="1.0" encoding="utf-8"?>
<sst xmlns="http://schemas.openxmlformats.org/spreadsheetml/2006/main" count="313" uniqueCount="43">
  <si>
    <t>Month</t>
  </si>
  <si>
    <t>Revenue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</si>
  <si>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</si>
  <si>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</si>
  <si>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</si>
  <si>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</si>
  <si>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</si>
  <si>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</si>
  <si>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</si>
  <si>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</si>
  <si>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Product</t>
  </si>
  <si>
    <t>Sales in January</t>
  </si>
  <si>
    <t>Sales in February</t>
  </si>
  <si>
    <t>↑</t>
  </si>
  <si>
    <t>↓</t>
  </si>
  <si>
    <t>Monthly Sales Data</t>
  </si>
  <si>
    <t>Using Conditional Formatting</t>
  </si>
  <si>
    <t>Monthly Revenue Earned</t>
  </si>
  <si>
    <t>Month to Month Performance</t>
  </si>
  <si>
    <t>Do Yourself</t>
  </si>
  <si>
    <t>Refrigerator</t>
  </si>
  <si>
    <t>Air Conditioner</t>
  </si>
  <si>
    <t>Television</t>
  </si>
  <si>
    <t>Washing Machine</t>
  </si>
  <si>
    <t>Microwave Oven</t>
  </si>
  <si>
    <t>Vacuum Cleaner</t>
  </si>
  <si>
    <t>Blender</t>
  </si>
  <si>
    <t>Coffee Maker</t>
  </si>
  <si>
    <t>Hair Dryer</t>
  </si>
  <si>
    <t>Using Custom Formatting</t>
  </si>
  <si>
    <t>Total</t>
  </si>
  <si>
    <t>Formula</t>
  </si>
  <si>
    <t>September</t>
  </si>
  <si>
    <t>October</t>
  </si>
  <si>
    <t>November</t>
  </si>
  <si>
    <t>December</t>
  </si>
  <si>
    <t>Copy and Paste Feature</t>
  </si>
  <si>
    <t>Drawing Arrows in Line Chart</t>
  </si>
  <si>
    <t>Drawing Curved Arrows</t>
  </si>
  <si>
    <t>Using Symbols Option</t>
  </si>
  <si>
    <t>Using Shapes Option</t>
  </si>
  <si>
    <t>Difference</t>
  </si>
  <si>
    <t>Using Wingdings Font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</si>
</sst>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[Green]\ &quot;$&quot;0\ \↑;[Red]\ \-&quot;$&quot;0\ \↓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sz val="12"/>
      <color theme="1"/>
      <name val="Wingdings"/>
      <charset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Wingdings 3"/>
      <family val="1"/>
      <charset val="2"/>
    </font>
    <font>
      <sz val="12"/>
      <color rgb="FF374151"/>
      <name val="Segoe U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Wingdings"/>
      <charset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right" vertical="center"/>
    </xf>
    <xf numFmtId="164" fontId="13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6" fontId="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6" fontId="12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Vs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Chart'!$C$4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8D-493A-AB59-6FD267E6FBE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2-258D-493A-AB59-6FD267E6FBE8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8D-493A-AB59-6FD267E6FBE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4-258D-493A-AB59-6FD267E6FBE8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8D-493A-AB59-6FD267E6FBE8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6-258D-493A-AB59-6FD267E6FBE8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7-258D-493A-AB59-6FD267E6FBE8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8-258D-493A-AB59-6FD267E6FBE8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9-258D-493A-AB59-6FD267E6FBE8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A-258D-493A-AB59-6FD267E6FBE8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B-258D-493A-AB59-6FD267E6FBE8}"/>
              </c:ext>
            </c:extLst>
          </c:dPt>
          <c:cat>
            <c:strRef>
              <c:f>'Line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'Line Chart'!$C$5:$C$16</c:f>
              <c:numCache>
                <c:formatCode>"$"#,##0_);[Red]\("$"#,##0\)</c:formatCode>
                <c:ptCount val="12"/>
                <c:pt idx="0">
                  <c:v>103</c:v>
                </c:pt>
                <c:pt idx="1">
                  <c:v>115</c:v>
                </c:pt>
                <c:pt idx="2">
                  <c:v>156</c:v>
                </c:pt>
                <c:pt idx="3">
                  <c:v>173</c:v>
                </c:pt>
                <c:pt idx="4">
                  <c:v>213</c:v>
                </c:pt>
                <c:pt idx="5">
                  <c:v>210</c:v>
                </c:pt>
                <c:pt idx="6">
                  <c:v>198</c:v>
                </c:pt>
                <c:pt idx="7">
                  <c:v>163</c:v>
                </c:pt>
                <c:pt idx="8">
                  <c:v>155</c:v>
                </c:pt>
                <c:pt idx="9">
                  <c:v>140</c:v>
                </c:pt>
                <c:pt idx="10">
                  <c:v>130</c:v>
                </c:pt>
                <c:pt idx="11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D-493A-AB59-6FD267E6F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764784"/>
        <c:axId val="230770064"/>
      </c:lineChart>
      <c:catAx>
        <c:axId val="23076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770064"/>
        <c:crosses val="autoZero"/>
        <c:auto val="1"/>
        <c:lblAlgn val="ctr"/>
        <c:lblOffset val="100"/>
        <c:noMultiLvlLbl val="0"/>
      </c:catAx>
      <c:valAx>
        <c:axId val="23077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76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Revenue Vs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'Column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'Column Chart'!$C$5:$C$16</c:f>
              <c:numCache>
                <c:formatCode>"$"#,##0_);[Red]\("$"#,##0\)</c:formatCode>
                <c:ptCount val="12"/>
                <c:pt idx="0">
                  <c:v>103</c:v>
                </c:pt>
                <c:pt idx="1">
                  <c:v>115</c:v>
                </c:pt>
                <c:pt idx="2">
                  <c:v>156</c:v>
                </c:pt>
                <c:pt idx="3">
                  <c:v>173</c:v>
                </c:pt>
                <c:pt idx="4">
                  <c:v>213</c:v>
                </c:pt>
                <c:pt idx="5">
                  <c:v>210</c:v>
                </c:pt>
                <c:pt idx="6">
                  <c:v>198</c:v>
                </c:pt>
                <c:pt idx="7">
                  <c:v>163</c:v>
                </c:pt>
                <c:pt idx="8">
                  <c:v>155.5</c:v>
                </c:pt>
                <c:pt idx="9">
                  <c:v>139.30000000000001</c:v>
                </c:pt>
                <c:pt idx="10">
                  <c:v>123.1</c:v>
                </c:pt>
                <c:pt idx="11">
                  <c:v>106.9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5-470A-9635-DEFF1F8DC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792"/>
        <c:axId val="4637920"/>
      </c:barChart>
      <c:catAx>
        <c:axId val="462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7920"/>
        <c:crosses val="autoZero"/>
        <c:auto val="1"/>
        <c:lblAlgn val="ctr"/>
        <c:lblOffset val="100"/>
        <c:noMultiLvlLbl val="0"/>
      </c:catAx>
      <c:valAx>
        <c:axId val="463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580161</xdr:colOff>
      <xdr:row>6</xdr:row>
      <xdr:rowOff>43296</xdr:rowOff>
    </xdr:from>
    <xdr:to>
      <xdr:col>5</xdr:col>
      <xdr:colOff>710045</xdr:colOff>
      <xdr:row>6</xdr:row>
      <xdr:rowOff>216478</xdr:rowOff>
    </xdr:to>
    <xdr:sp macro="" textlink="">
      <xdr:nvSpPr>
        <xdr:cNvPr id="37" name="Arrow: Down 36">
          <a:extLst>
            <a:ext uri="{FF2B5EF4-FFF2-40B4-BE49-F238E27FC236}">
              <a16:creationId xmlns:a16="http://schemas.microsoft.com/office/drawing/2014/main" id="{5B87EC58-D3CB-429A-A9DB-979A08252226}"/>
            </a:ext>
          </a:extLst>
        </xdr:cNvPr>
        <xdr:cNvSpPr/>
      </xdr:nvSpPr>
      <xdr:spPr>
        <a:xfrm>
          <a:off x="4468093" y="1905001"/>
          <a:ext cx="129884" cy="17318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588818</xdr:colOff>
      <xdr:row>5</xdr:row>
      <xdr:rowOff>34635</xdr:rowOff>
    </xdr:from>
    <xdr:to>
      <xdr:col>5</xdr:col>
      <xdr:colOff>718704</xdr:colOff>
      <xdr:row>5</xdr:row>
      <xdr:rowOff>207818</xdr:rowOff>
    </xdr:to>
    <xdr:sp macro="" textlink="">
      <xdr:nvSpPr>
        <xdr:cNvPr id="38" name="Arrow: Up 37">
          <a:extLst>
            <a:ext uri="{FF2B5EF4-FFF2-40B4-BE49-F238E27FC236}">
              <a16:creationId xmlns:a16="http://schemas.microsoft.com/office/drawing/2014/main" id="{E8E675A4-B184-4D14-8112-26595C54DD37}"/>
            </a:ext>
          </a:extLst>
        </xdr:cNvPr>
        <xdr:cNvSpPr/>
      </xdr:nvSpPr>
      <xdr:spPr>
        <a:xfrm>
          <a:off x="4476750" y="1645226"/>
          <a:ext cx="129886" cy="173183"/>
        </a:xfrm>
        <a:prstGeom prst="upArrow">
          <a:avLst/>
        </a:prstGeom>
        <a:solidFill>
          <a:srgbClr val="33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588818</xdr:colOff>
      <xdr:row>10</xdr:row>
      <xdr:rowOff>34635</xdr:rowOff>
    </xdr:from>
    <xdr:to>
      <xdr:col>5</xdr:col>
      <xdr:colOff>718704</xdr:colOff>
      <xdr:row>10</xdr:row>
      <xdr:rowOff>207818</xdr:rowOff>
    </xdr:to>
    <xdr:sp macro="" textlink="">
      <xdr:nvSpPr>
        <xdr:cNvPr id="39" name="Arrow: Up 38">
          <a:extLst>
            <a:ext uri="{FF2B5EF4-FFF2-40B4-BE49-F238E27FC236}">
              <a16:creationId xmlns:a16="http://schemas.microsoft.com/office/drawing/2014/main" id="{FC3845CF-8705-4901-B2E3-B9084FC64D15}"/>
            </a:ext>
          </a:extLst>
        </xdr:cNvPr>
        <xdr:cNvSpPr/>
      </xdr:nvSpPr>
      <xdr:spPr>
        <a:xfrm>
          <a:off x="4476750" y="2900794"/>
          <a:ext cx="129886" cy="173183"/>
        </a:xfrm>
        <a:prstGeom prst="upArrow">
          <a:avLst/>
        </a:prstGeom>
        <a:solidFill>
          <a:srgbClr val="33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588818</xdr:colOff>
      <xdr:row>12</xdr:row>
      <xdr:rowOff>34635</xdr:rowOff>
    </xdr:from>
    <xdr:to>
      <xdr:col>5</xdr:col>
      <xdr:colOff>718704</xdr:colOff>
      <xdr:row>12</xdr:row>
      <xdr:rowOff>207818</xdr:rowOff>
    </xdr:to>
    <xdr:sp macro="" textlink="">
      <xdr:nvSpPr>
        <xdr:cNvPr id="40" name="Arrow: Up 39">
          <a:extLst>
            <a:ext uri="{FF2B5EF4-FFF2-40B4-BE49-F238E27FC236}">
              <a16:creationId xmlns:a16="http://schemas.microsoft.com/office/drawing/2014/main" id="{537F9C22-621B-499B-8EEA-CF5F2E00CA1E}"/>
            </a:ext>
          </a:extLst>
        </xdr:cNvPr>
        <xdr:cNvSpPr/>
      </xdr:nvSpPr>
      <xdr:spPr>
        <a:xfrm>
          <a:off x="4476750" y="3403021"/>
          <a:ext cx="129886" cy="173183"/>
        </a:xfrm>
        <a:prstGeom prst="upArrow">
          <a:avLst/>
        </a:prstGeom>
        <a:solidFill>
          <a:srgbClr val="33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580161</xdr:colOff>
      <xdr:row>7</xdr:row>
      <xdr:rowOff>43296</xdr:rowOff>
    </xdr:from>
    <xdr:to>
      <xdr:col>5</xdr:col>
      <xdr:colOff>710045</xdr:colOff>
      <xdr:row>7</xdr:row>
      <xdr:rowOff>216478</xdr:rowOff>
    </xdr:to>
    <xdr:sp macro="" textlink="">
      <xdr:nvSpPr>
        <xdr:cNvPr id="41" name="Arrow: Down 40">
          <a:extLst>
            <a:ext uri="{FF2B5EF4-FFF2-40B4-BE49-F238E27FC236}">
              <a16:creationId xmlns:a16="http://schemas.microsoft.com/office/drawing/2014/main" id="{48932E37-6234-4EBA-8B65-D99CBC8638D1}"/>
            </a:ext>
          </a:extLst>
        </xdr:cNvPr>
        <xdr:cNvSpPr/>
      </xdr:nvSpPr>
      <xdr:spPr>
        <a:xfrm>
          <a:off x="4468093" y="2156114"/>
          <a:ext cx="129884" cy="17318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580161</xdr:colOff>
      <xdr:row>8</xdr:row>
      <xdr:rowOff>43296</xdr:rowOff>
    </xdr:from>
    <xdr:to>
      <xdr:col>5</xdr:col>
      <xdr:colOff>710045</xdr:colOff>
      <xdr:row>8</xdr:row>
      <xdr:rowOff>216478</xdr:rowOff>
    </xdr:to>
    <xdr:sp macro="" textlink="">
      <xdr:nvSpPr>
        <xdr:cNvPr id="42" name="Arrow: Down 41">
          <a:extLst>
            <a:ext uri="{FF2B5EF4-FFF2-40B4-BE49-F238E27FC236}">
              <a16:creationId xmlns:a16="http://schemas.microsoft.com/office/drawing/2014/main" id="{D33A87CA-7ED6-49F2-AEC8-30B6172E8283}"/>
            </a:ext>
          </a:extLst>
        </xdr:cNvPr>
        <xdr:cNvSpPr/>
      </xdr:nvSpPr>
      <xdr:spPr>
        <a:xfrm>
          <a:off x="4468093" y="2407228"/>
          <a:ext cx="129884" cy="17318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580161</xdr:colOff>
      <xdr:row>11</xdr:row>
      <xdr:rowOff>43296</xdr:rowOff>
    </xdr:from>
    <xdr:to>
      <xdr:col>5</xdr:col>
      <xdr:colOff>710045</xdr:colOff>
      <xdr:row>11</xdr:row>
      <xdr:rowOff>216478</xdr:rowOff>
    </xdr:to>
    <xdr:sp macro="" textlink="">
      <xdr:nvSpPr>
        <xdr:cNvPr id="44" name="Arrow: Down 43">
          <a:extLst>
            <a:ext uri="{FF2B5EF4-FFF2-40B4-BE49-F238E27FC236}">
              <a16:creationId xmlns:a16="http://schemas.microsoft.com/office/drawing/2014/main" id="{A8096F81-BED6-4B7A-AA00-0510B354D711}"/>
            </a:ext>
          </a:extLst>
        </xdr:cNvPr>
        <xdr:cNvSpPr/>
      </xdr:nvSpPr>
      <xdr:spPr>
        <a:xfrm>
          <a:off x="4468093" y="3160569"/>
          <a:ext cx="129884" cy="17318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588818</xdr:colOff>
      <xdr:row>4</xdr:row>
      <xdr:rowOff>34635</xdr:rowOff>
    </xdr:from>
    <xdr:to>
      <xdr:col>5</xdr:col>
      <xdr:colOff>718704</xdr:colOff>
      <xdr:row>4</xdr:row>
      <xdr:rowOff>207818</xdr:rowOff>
    </xdr:to>
    <xdr:sp macro="" textlink="">
      <xdr:nvSpPr>
        <xdr:cNvPr id="45" name="Arrow: Up 44">
          <a:extLst>
            <a:ext uri="{FF2B5EF4-FFF2-40B4-BE49-F238E27FC236}">
              <a16:creationId xmlns:a16="http://schemas.microsoft.com/office/drawing/2014/main" id="{2B23AD8A-AF3E-4623-81DD-2E16F31AB184}"/>
            </a:ext>
          </a:extLst>
        </xdr:cNvPr>
        <xdr:cNvSpPr/>
      </xdr:nvSpPr>
      <xdr:spPr>
        <a:xfrm>
          <a:off x="4236893" y="1282410"/>
          <a:ext cx="129886" cy="173183"/>
        </a:xfrm>
        <a:prstGeom prst="upArrow">
          <a:avLst/>
        </a:prstGeom>
        <a:solidFill>
          <a:srgbClr val="33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581025</xdr:colOff>
      <xdr:row>9</xdr:row>
      <xdr:rowOff>38100</xdr:rowOff>
    </xdr:from>
    <xdr:to>
      <xdr:col>5</xdr:col>
      <xdr:colOff>710911</xdr:colOff>
      <xdr:row>9</xdr:row>
      <xdr:rowOff>211283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A988865A-D928-4AEF-847A-8DC9930097AF}"/>
            </a:ext>
          </a:extLst>
        </xdr:cNvPr>
        <xdr:cNvSpPr/>
      </xdr:nvSpPr>
      <xdr:spPr>
        <a:xfrm>
          <a:off x="4229100" y="2524125"/>
          <a:ext cx="129886" cy="173183"/>
        </a:xfrm>
        <a:prstGeom prst="upArrow">
          <a:avLst/>
        </a:prstGeom>
        <a:solidFill>
          <a:srgbClr val="33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223404</xdr:colOff>
      <xdr:row>2</xdr:row>
      <xdr:rowOff>231198</xdr:rowOff>
    </xdr:from>
    <xdr:to>
      <xdr:col>11</xdr:col>
      <xdr:colOff>457199</xdr:colOff>
      <xdr:row>14</xdr:row>
      <xdr:rowOff>35501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930D8B-9A47-BE24-B5B7-77AE1CCA50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49357</xdr:colOff>
      <xdr:row>2</xdr:row>
      <xdr:rowOff>239857</xdr:rowOff>
    </xdr:from>
    <xdr:to>
      <xdr:col>11</xdr:col>
      <xdr:colOff>534266</xdr:colOff>
      <xdr:row>14</xdr:row>
      <xdr:rowOff>208684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83E65A-7149-45FA-9062-16AF3591E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85725</xdr:colOff>
      <xdr:row>2</xdr:row>
      <xdr:rowOff>219075</xdr:rowOff>
    </xdr:from>
    <xdr:to>
      <xdr:col>12</xdr:col>
      <xdr:colOff>342900</xdr:colOff>
      <xdr:row>6</xdr:row>
      <xdr:rowOff>123825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14B5E1F9-1290-AA95-9B02-3449EFCEE5D8}"/>
            </a:ext>
          </a:extLst>
        </xdr:cNvPr>
        <xdr:cNvSpPr/>
      </xdr:nvSpPr>
      <xdr:spPr>
        <a:xfrm>
          <a:off x="6981825" y="714375"/>
          <a:ext cx="257175" cy="8953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114300</xdr:rowOff>
    </xdr:from>
    <xdr:to>
      <xdr:col>5</xdr:col>
      <xdr:colOff>391391</xdr:colOff>
      <xdr:row>16</xdr:row>
      <xdr:rowOff>209550</xdr:rowOff>
    </xdr:to>
    <xdr:cxnSp macro="">
      <xdr:nvCxnSpPr>
        <xdr:cNvPr id="3" name="Connector: Curved 2">
          <a:extLst>
            <a:ext uri="{FF2B5EF4-FFF2-40B4-BE49-F238E27FC236}">
              <a16:creationId xmlns:a16="http://schemas.microsoft.com/office/drawing/2014/main" id="{008002D8-B6AA-4086-82D5-3F60C675DF77}"/>
            </a:ext>
          </a:extLst>
        </xdr:cNvPr>
        <xdr:cNvCxnSpPr/>
      </xdr:nvCxnSpPr>
      <xdr:spPr>
        <a:xfrm rot="5400000" flipH="1" flipV="1">
          <a:off x="1600633" y="2009342"/>
          <a:ext cx="3067050" cy="1258166"/>
        </a:xfrm>
        <a:prstGeom prst="curvedConnector3">
          <a:avLst>
            <a:gd name="adj1" fmla="val 4876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63289-22F1-4481-AD78-92901E1D003D}">
  <dimension ref="A1:T220"/>
  <sheetViews>
    <sheetView showGridLines="0" zoomScaleNormal="10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8.140625" customWidth="1"/>
    <col min="3" max="3" width="10" customWidth="1"/>
    <col min="4" max="4" width="11.42578125" customWidth="1"/>
    <col min="5" max="5" width="3.7109375" customWidth="1"/>
    <col min="6" max="20" width="8.7109375" customWidth="1"/>
  </cols>
  <sheetData>
    <row r="1" spans="1:20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100000000000001" customHeight="1" thickBot="1" x14ac:dyDescent="0.3">
      <c r="A2" s="1"/>
      <c r="B2" s="27" t="s">
        <v>15</v>
      </c>
      <c r="C2" s="27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9.75" customHeight="1" x14ac:dyDescent="0.25">
      <c r="A4" s="1"/>
      <c r="B4" s="11" t="s">
        <v>10</v>
      </c>
      <c r="C4" s="3" t="s">
        <v>11</v>
      </c>
      <c r="D4" s="3" t="s">
        <v>12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 x14ac:dyDescent="0.25">
      <c r="A5" s="1"/>
      <c r="B5" s="14" t="s">
        <v>20</v>
      </c>
      <c r="C5" s="15">
        <v>1090</v>
      </c>
      <c r="D5" s="15">
        <v>1649</v>
      </c>
      <c r="E5" s="1"/>
      <c r="F5" s="1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100000000000001" customHeight="1" x14ac:dyDescent="0.25">
      <c r="A6" s="1"/>
      <c r="B6" s="14" t="s">
        <v>21</v>
      </c>
      <c r="C6" s="15">
        <v>1235</v>
      </c>
      <c r="D6" s="15">
        <v>1467</v>
      </c>
      <c r="E6" s="1"/>
      <c r="F6" s="1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0.100000000000001" customHeight="1" x14ac:dyDescent="0.25">
      <c r="A7" s="1"/>
      <c r="B7" s="14" t="s">
        <v>22</v>
      </c>
      <c r="C7" s="15">
        <v>3740</v>
      </c>
      <c r="D7" s="15">
        <v>3006</v>
      </c>
      <c r="E7" s="1"/>
      <c r="F7" s="1"/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100000000000001" customHeight="1" x14ac:dyDescent="0.25">
      <c r="A8" s="1"/>
      <c r="B8" s="14" t="s">
        <v>23</v>
      </c>
      <c r="C8" s="15">
        <v>1296</v>
      </c>
      <c r="D8" s="15">
        <v>1115</v>
      </c>
      <c r="E8" s="1"/>
      <c r="F8" s="1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0.100000000000001" customHeight="1" x14ac:dyDescent="0.25">
      <c r="A9" s="1"/>
      <c r="B9" s="14" t="s">
        <v>24</v>
      </c>
      <c r="C9" s="15">
        <v>2872</v>
      </c>
      <c r="D9" s="15">
        <v>1725</v>
      </c>
      <c r="E9" s="1"/>
      <c r="F9" s="1"/>
      <c r="G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.100000000000001" customHeight="1" x14ac:dyDescent="0.25">
      <c r="A10" s="1"/>
      <c r="B10" s="14" t="s">
        <v>25</v>
      </c>
      <c r="C10" s="15">
        <v>1510</v>
      </c>
      <c r="D10" s="15">
        <v>2935</v>
      </c>
      <c r="E10" s="1"/>
      <c r="F10" s="1"/>
      <c r="G10" s="1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0.100000000000001" customHeight="1" x14ac:dyDescent="0.25">
      <c r="A11" s="1"/>
      <c r="B11" s="14" t="s">
        <v>26</v>
      </c>
      <c r="C11" s="15">
        <v>2601</v>
      </c>
      <c r="D11" s="15">
        <v>3404</v>
      </c>
      <c r="E11" s="1"/>
      <c r="F11" s="1"/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100000000000001" customHeight="1" x14ac:dyDescent="0.25">
      <c r="A12" s="1"/>
      <c r="B12" s="14" t="s">
        <v>27</v>
      </c>
      <c r="C12" s="15">
        <v>3193</v>
      </c>
      <c r="D12" s="15">
        <v>2976</v>
      </c>
      <c r="E12" s="1"/>
      <c r="F12" s="1"/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100000000000001" customHeight="1" x14ac:dyDescent="0.25">
      <c r="A13" s="1"/>
      <c r="B13" s="14" t="s">
        <v>28</v>
      </c>
      <c r="C13" s="15">
        <v>3708</v>
      </c>
      <c r="D13" s="15">
        <v>4500</v>
      </c>
      <c r="E13" s="1"/>
      <c r="F13" s="1"/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1">
    <mergeCell ref="B2:D2"/>
  </mergeCells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8AD0-A578-4D44-8E78-F0AD79F0BFDE}">
  <dimension ref="A1:Y1000"/>
  <sheetViews>
    <sheetView showGridLines="0" zoomScaleNormal="100" workbookViewId="0">
      <selection activeCell="Q2" sqref="Q2:R16"/>
    </sheetView>
  </sheetViews>
  <sheetFormatPr defaultColWidth="14.42578125" defaultRowHeight="20.100000000000001" customHeight="1" x14ac:dyDescent="0.25"/>
  <cols>
    <col min="1" max="1" width="3.7109375" customWidth="1"/>
    <col min="2" max="2" width="14" customWidth="1"/>
    <col min="3" max="3" width="13.42578125" customWidth="1"/>
    <col min="4" max="4" width="2.140625" customWidth="1"/>
    <col min="5" max="5" width="9.140625" customWidth="1"/>
    <col min="6" max="16" width="8.7109375" customWidth="1"/>
    <col min="17" max="17" width="12.85546875" customWidth="1"/>
    <col min="18" max="18" width="12.28515625" customWidth="1"/>
    <col min="19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27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  <c r="O2" s="1"/>
      <c r="P2" s="1"/>
      <c r="Q2" s="27" t="s">
        <v>19</v>
      </c>
      <c r="R2" s="27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11" t="s">
        <v>0</v>
      </c>
      <c r="C4" s="11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1" t="s">
        <v>0</v>
      </c>
      <c r="R4" s="11" t="s">
        <v>1</v>
      </c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19" t="s">
        <v>2</v>
      </c>
      <c r="C5" s="20">
        <v>103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9" t="s">
        <v>2</v>
      </c>
      <c r="R5" s="20">
        <v>103</v>
      </c>
      <c r="S5" s="1"/>
      <c r="T5" s="1"/>
      <c r="U5" s="1"/>
      <c r="V5" s="1"/>
      <c r="W5" s="1"/>
      <c r="X5" s="1"/>
      <c r="Y5" s="1"/>
    </row>
    <row r="6" spans="1:25" ht="20.100000000000001" customHeight="1" x14ac:dyDescent="0.25">
      <c r="A6" s="1"/>
      <c r="B6" s="19" t="s">
        <v>3</v>
      </c>
      <c r="C6" s="20">
        <v>115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9" t="s">
        <v>3</v>
      </c>
      <c r="R6" s="20">
        <v>115</v>
      </c>
      <c r="S6" s="1"/>
      <c r="T6" s="1"/>
      <c r="U6" s="1"/>
      <c r="V6" s="1"/>
      <c r="W6" s="1"/>
      <c r="X6" s="1"/>
      <c r="Y6" s="1"/>
    </row>
    <row r="7" spans="1:25" ht="20.100000000000001" customHeight="1" x14ac:dyDescent="0.25">
      <c r="A7" s="1"/>
      <c r="B7" s="19" t="s">
        <v>4</v>
      </c>
      <c r="C7" s="20">
        <v>156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9" t="s">
        <v>4</v>
      </c>
      <c r="R7" s="20">
        <v>156</v>
      </c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1"/>
      <c r="B8" s="19" t="s">
        <v>5</v>
      </c>
      <c r="C8" s="20">
        <v>173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9" t="s">
        <v>5</v>
      </c>
      <c r="R8" s="20">
        <v>173</v>
      </c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1"/>
      <c r="B9" s="19" t="s">
        <v>6</v>
      </c>
      <c r="C9" s="20">
        <v>213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9" t="s">
        <v>6</v>
      </c>
      <c r="R9" s="20">
        <v>213</v>
      </c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1"/>
      <c r="B10" s="19" t="s">
        <v>7</v>
      </c>
      <c r="C10" s="20">
        <v>210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9" t="s">
        <v>7</v>
      </c>
      <c r="R10" s="20">
        <v>210</v>
      </c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19" t="s">
        <v>8</v>
      </c>
      <c r="C11" s="20">
        <v>198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9" t="s">
        <v>8</v>
      </c>
      <c r="R11" s="20">
        <v>198</v>
      </c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19" t="s">
        <v>9</v>
      </c>
      <c r="C12" s="20">
        <v>163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9" t="s">
        <v>9</v>
      </c>
      <c r="R12" s="20">
        <v>163</v>
      </c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19" t="s">
        <v>32</v>
      </c>
      <c r="C13" s="20">
        <v>155.5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9" t="s">
        <v>32</v>
      </c>
      <c r="R13" s="20">
        <v>155</v>
      </c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9" t="s">
        <v>33</v>
      </c>
      <c r="C14" s="20">
        <v>139.30000000000001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9" t="s">
        <v>33</v>
      </c>
      <c r="R14" s="20">
        <v>140</v>
      </c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9" t="s">
        <v>34</v>
      </c>
      <c r="C15" s="20">
        <v>123.1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9" t="s">
        <v>34</v>
      </c>
      <c r="R15" s="20">
        <v>130</v>
      </c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9" t="s">
        <v>35</v>
      </c>
      <c r="C16" s="20">
        <v>106.9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9" t="s">
        <v>35</v>
      </c>
      <c r="R16" s="20">
        <v>134</v>
      </c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2">
    <mergeCell ref="B2:L2"/>
    <mergeCell ref="Q2:R2"/>
  </mergeCells>
  <pageMargins left="0.7" right="0.7" top="0.75" bottom="0.75" header="0" footer="0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BB930-4F7E-4609-AB8B-8D8ABEB3F424}">
  <dimension ref="A1:Y1004"/>
  <sheetViews>
    <sheetView showGridLines="0" tabSelected="1" zoomScaleNormal="100" workbookViewId="0">
      <selection activeCell="L7" sqref="L7"/>
    </sheetView>
  </sheetViews>
  <sheetFormatPr defaultColWidth="14.42578125" defaultRowHeight="20.100000000000001" customHeight="1" x14ac:dyDescent="0.25"/>
  <cols>
    <col min="1" max="1" width="3.7109375" customWidth="1"/>
    <col min="2" max="2" width="18.140625" customWidth="1"/>
    <col min="3" max="3" width="15.42578125" customWidth="1"/>
    <col min="4" max="4" width="3.7109375" customWidth="1"/>
    <col min="5" max="5" width="9.5703125" customWidth="1"/>
    <col min="6" max="6" width="15.140625" bestFit="1" customWidth="1"/>
    <col min="7" max="14" width="8.7109375" customWidth="1"/>
    <col min="15" max="15" width="11.85546875" customWidth="1"/>
    <col min="16" max="16" width="13.140625" customWidth="1"/>
    <col min="17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27" t="s">
        <v>38</v>
      </c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27" t="s">
        <v>19</v>
      </c>
      <c r="P2" s="27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11" t="s">
        <v>0</v>
      </c>
      <c r="C4" s="11" t="s">
        <v>1</v>
      </c>
      <c r="E4" s="11" t="s">
        <v>31</v>
      </c>
      <c r="F4" s="23" t="str">
        <f ca="1">_xlfn.FORMULATEXT(C17)</f>
        <v>=SUM(C5:C15)</v>
      </c>
      <c r="G4" s="1"/>
      <c r="H4" s="1"/>
      <c r="I4" s="1"/>
      <c r="J4" s="1"/>
      <c r="K4" s="1"/>
      <c r="L4" s="1"/>
      <c r="M4" s="1"/>
      <c r="N4" s="1"/>
      <c r="O4" s="11" t="s">
        <v>0</v>
      </c>
      <c r="P4" s="11" t="s">
        <v>1</v>
      </c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19" t="s">
        <v>2</v>
      </c>
      <c r="C5" s="20">
        <v>103</v>
      </c>
      <c r="E5" s="1"/>
      <c r="F5" s="1"/>
      <c r="G5" s="1"/>
      <c r="H5" s="1"/>
      <c r="I5" s="1"/>
      <c r="J5" s="1"/>
      <c r="K5" s="1"/>
      <c r="L5" s="1"/>
      <c r="M5" s="1"/>
      <c r="N5" s="1"/>
      <c r="O5" s="19" t="s">
        <v>2</v>
      </c>
      <c r="P5" s="20">
        <v>103</v>
      </c>
      <c r="Q5" s="1"/>
      <c r="R5" s="1"/>
      <c r="S5" s="1"/>
      <c r="T5" s="1"/>
      <c r="U5" s="1"/>
      <c r="V5" s="1"/>
      <c r="W5" s="1"/>
      <c r="X5" s="1"/>
      <c r="Y5" s="1"/>
    </row>
    <row r="6" spans="1:25" ht="20.100000000000001" customHeight="1" x14ac:dyDescent="0.25">
      <c r="A6" s="1"/>
      <c r="B6" s="19" t="s">
        <v>3</v>
      </c>
      <c r="C6" s="20">
        <v>115</v>
      </c>
      <c r="E6" s="1"/>
      <c r="F6" s="1"/>
      <c r="G6" s="1"/>
      <c r="H6" s="1"/>
      <c r="I6" s="1"/>
      <c r="J6" s="1"/>
      <c r="K6" s="1"/>
      <c r="L6" s="1"/>
      <c r="M6" s="1"/>
      <c r="N6" s="1"/>
      <c r="O6" s="19" t="s">
        <v>3</v>
      </c>
      <c r="P6" s="20">
        <v>115</v>
      </c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5">
      <c r="A7" s="1"/>
      <c r="B7" s="19" t="s">
        <v>4</v>
      </c>
      <c r="C7" s="20">
        <v>156</v>
      </c>
      <c r="E7" s="1"/>
      <c r="F7" s="1"/>
      <c r="G7" s="1"/>
      <c r="H7" s="1"/>
      <c r="I7" s="1"/>
      <c r="J7" s="1"/>
      <c r="K7" s="1"/>
      <c r="L7" s="1"/>
      <c r="M7" s="1"/>
      <c r="N7" s="1"/>
      <c r="O7" s="19" t="s">
        <v>4</v>
      </c>
      <c r="P7" s="20">
        <v>156</v>
      </c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1"/>
      <c r="B8" s="19" t="s">
        <v>5</v>
      </c>
      <c r="C8" s="20">
        <v>173</v>
      </c>
      <c r="E8" s="1"/>
      <c r="F8" s="1"/>
      <c r="G8" s="1"/>
      <c r="H8" s="1"/>
      <c r="I8" s="1"/>
      <c r="J8" s="1"/>
      <c r="K8" s="1"/>
      <c r="L8" s="1"/>
      <c r="M8" s="1"/>
      <c r="N8" s="1"/>
      <c r="O8" s="19" t="s">
        <v>5</v>
      </c>
      <c r="P8" s="20">
        <v>173</v>
      </c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1"/>
      <c r="B9" s="19" t="s">
        <v>6</v>
      </c>
      <c r="C9" s="20">
        <v>213</v>
      </c>
      <c r="E9" s="1"/>
      <c r="F9" s="1"/>
      <c r="G9" s="1"/>
      <c r="H9" s="1"/>
      <c r="I9" s="1"/>
      <c r="J9" s="1"/>
      <c r="K9" s="1"/>
      <c r="L9" s="1"/>
      <c r="M9" s="1"/>
      <c r="N9" s="1"/>
      <c r="O9" s="19" t="s">
        <v>6</v>
      </c>
      <c r="P9" s="20">
        <v>213</v>
      </c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1"/>
      <c r="B10" s="19" t="s">
        <v>7</v>
      </c>
      <c r="C10" s="20">
        <v>210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9" t="s">
        <v>7</v>
      </c>
      <c r="P10" s="20">
        <v>210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19" t="s">
        <v>8</v>
      </c>
      <c r="C11" s="20">
        <v>198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9" t="s">
        <v>8</v>
      </c>
      <c r="P11" s="20">
        <v>198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19" t="s">
        <v>9</v>
      </c>
      <c r="C12" s="20">
        <v>163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9" t="s">
        <v>9</v>
      </c>
      <c r="P12" s="20">
        <v>163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19" t="s">
        <v>32</v>
      </c>
      <c r="C13" s="20">
        <v>155.5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9" t="s">
        <v>32</v>
      </c>
      <c r="P13" s="20">
        <v>155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9" t="s">
        <v>33</v>
      </c>
      <c r="C14" s="20">
        <v>139.30000000000001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9" t="s">
        <v>33</v>
      </c>
      <c r="P14" s="20">
        <v>140</v>
      </c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9" t="s">
        <v>34</v>
      </c>
      <c r="C15" s="20">
        <v>123.1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9" t="s">
        <v>34</v>
      </c>
      <c r="P15" s="20">
        <v>130</v>
      </c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9" t="s">
        <v>35</v>
      </c>
      <c r="C16" s="20">
        <v>106.9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9" t="s">
        <v>35</v>
      </c>
      <c r="P16" s="20">
        <v>134</v>
      </c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21" t="s">
        <v>30</v>
      </c>
      <c r="C17" s="22">
        <f>SUM(C5:C15)</f>
        <v>1748.8999999999999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20.10000000000000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20.100000000000001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20.100000000000001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20.100000000000001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</sheetData>
  <mergeCells count="2">
    <mergeCell ref="B2:F2"/>
    <mergeCell ref="O2:P2"/>
  </mergeCells>
  <pageMargins left="0.7" right="0.7" top="0.75" bottom="0.75" header="0" footer="0"/>
  <pageSetup orientation="portrait" r:id="rId1"/>
  <ignoredErrors>
    <ignoredError sqref="C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E5047-B4CA-4196-8CAF-AF29ACB6878B}">
  <dimension ref="A1:V220"/>
  <sheetViews>
    <sheetView showGridLines="0" zoomScaleNormal="100" workbookViewId="0">
      <selection activeCell="V18" sqref="V18"/>
    </sheetView>
  </sheetViews>
  <sheetFormatPr defaultColWidth="14.42578125" defaultRowHeight="20.100000000000001" customHeight="1" x14ac:dyDescent="0.25"/>
  <cols>
    <col min="1" max="1" width="3.7109375" customWidth="1"/>
    <col min="2" max="2" width="18.140625" customWidth="1"/>
    <col min="3" max="3" width="10" customWidth="1"/>
    <col min="4" max="5" width="11.42578125" customWidth="1"/>
    <col min="6" max="6" width="18.5703125" customWidth="1"/>
    <col min="7" max="7" width="3.7109375" customWidth="1"/>
    <col min="8" max="12" width="8.7109375" customWidth="1"/>
    <col min="13" max="13" width="21.42578125" bestFit="1" customWidth="1"/>
    <col min="14" max="14" width="11.7109375" customWidth="1"/>
    <col min="15" max="15" width="13.42578125" customWidth="1"/>
    <col min="16" max="16" width="18.7109375" customWidth="1"/>
    <col min="17" max="22" width="8.7109375" customWidth="1"/>
  </cols>
  <sheetData>
    <row r="1" spans="1:22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100000000000001" customHeight="1" thickBot="1" x14ac:dyDescent="0.3">
      <c r="A2" s="1"/>
      <c r="B2" s="27" t="s">
        <v>39</v>
      </c>
      <c r="C2" s="27"/>
      <c r="D2" s="27"/>
      <c r="E2" s="27"/>
      <c r="F2" s="27"/>
      <c r="G2" s="1"/>
      <c r="H2" s="1"/>
      <c r="I2" s="1"/>
      <c r="J2" s="1"/>
      <c r="K2" s="1"/>
      <c r="L2" s="1"/>
      <c r="M2" s="27" t="s">
        <v>19</v>
      </c>
      <c r="N2" s="27"/>
      <c r="O2" s="27"/>
      <c r="P2" s="27"/>
      <c r="Q2" s="1"/>
      <c r="R2" s="1"/>
      <c r="S2" s="1"/>
      <c r="T2" s="1"/>
      <c r="U2" s="1"/>
      <c r="V2" s="1"/>
    </row>
    <row r="3" spans="1:22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9.75" customHeight="1" x14ac:dyDescent="0.25">
      <c r="A4" s="1"/>
      <c r="B4" s="13" t="s">
        <v>10</v>
      </c>
      <c r="C4" s="3" t="s">
        <v>11</v>
      </c>
      <c r="D4" s="3" t="s">
        <v>12</v>
      </c>
      <c r="E4" s="3" t="s">
        <v>41</v>
      </c>
      <c r="F4" s="13" t="s">
        <v>18</v>
      </c>
      <c r="G4" s="1"/>
      <c r="H4" s="1"/>
      <c r="I4" s="1"/>
      <c r="J4" s="1"/>
      <c r="K4" s="1"/>
      <c r="L4" s="1"/>
      <c r="M4" s="13" t="s">
        <v>10</v>
      </c>
      <c r="N4" s="3" t="s">
        <v>11</v>
      </c>
      <c r="O4" s="3" t="s">
        <v>12</v>
      </c>
      <c r="P4" s="13" t="s">
        <v>18</v>
      </c>
      <c r="Q4" s="1"/>
      <c r="R4" s="1"/>
      <c r="S4" s="1"/>
      <c r="T4" s="1"/>
      <c r="U4" s="1"/>
      <c r="V4" s="1"/>
    </row>
    <row r="5" spans="1:22" ht="20.100000000000001" customHeight="1" x14ac:dyDescent="0.25">
      <c r="A5" s="1"/>
      <c r="B5" s="14" t="s">
        <v>20</v>
      </c>
      <c r="C5" s="15">
        <v>1090</v>
      </c>
      <c r="D5" s="15">
        <v>1649</v>
      </c>
      <c r="E5" s="15">
        <f>D5-C5</f>
        <v>559</v>
      </c>
      <c r="F5" s="16" t="s">
        <v>13</v>
      </c>
      <c r="G5" s="1"/>
      <c r="H5" s="1"/>
      <c r="I5" s="1"/>
      <c r="J5" s="1"/>
      <c r="K5" s="1"/>
      <c r="L5" s="1"/>
      <c r="M5" s="9" t="s">
        <v>20</v>
      </c>
      <c r="N5" s="10">
        <v>1090</v>
      </c>
      <c r="O5" s="10">
        <v>1649</v>
      </c>
      <c r="P5" s="2"/>
      <c r="Q5" s="1"/>
      <c r="S5" s="1"/>
      <c r="T5" s="1"/>
      <c r="U5" s="1"/>
      <c r="V5" s="1"/>
    </row>
    <row r="6" spans="1:22" ht="20.100000000000001" customHeight="1" x14ac:dyDescent="0.25">
      <c r="A6" s="1"/>
      <c r="B6" s="14" t="s">
        <v>21</v>
      </c>
      <c r="C6" s="15">
        <v>1235</v>
      </c>
      <c r="D6" s="15">
        <v>1467</v>
      </c>
      <c r="E6" s="15">
        <f t="shared" ref="E6:E13" si="0">D6-C6</f>
        <v>232</v>
      </c>
      <c r="F6" s="16" t="s">
        <v>13</v>
      </c>
      <c r="G6" s="1"/>
      <c r="H6" s="1"/>
      <c r="I6" s="1"/>
      <c r="J6" s="1"/>
      <c r="K6" s="1"/>
      <c r="L6" s="1"/>
      <c r="M6" s="9" t="s">
        <v>21</v>
      </c>
      <c r="N6" s="10">
        <v>1235</v>
      </c>
      <c r="O6" s="10">
        <v>1467</v>
      </c>
      <c r="P6" s="2"/>
      <c r="Q6" s="1"/>
      <c r="S6" s="1"/>
      <c r="T6" s="1"/>
      <c r="U6" s="1"/>
      <c r="V6" s="1"/>
    </row>
    <row r="7" spans="1:22" ht="20.100000000000001" customHeight="1" x14ac:dyDescent="0.25">
      <c r="A7" s="1"/>
      <c r="B7" s="14" t="s">
        <v>22</v>
      </c>
      <c r="C7" s="15">
        <v>3740</v>
      </c>
      <c r="D7" s="15">
        <v>3006</v>
      </c>
      <c r="E7" s="15">
        <f t="shared" si="0"/>
        <v>-734</v>
      </c>
      <c r="F7" s="16" t="s">
        <v>14</v>
      </c>
      <c r="G7" s="1"/>
      <c r="H7" s="1"/>
      <c r="I7" s="1"/>
      <c r="J7" s="1"/>
      <c r="K7" s="1"/>
      <c r="L7" s="1"/>
      <c r="M7" s="9" t="s">
        <v>22</v>
      </c>
      <c r="N7" s="10">
        <v>3740</v>
      </c>
      <c r="O7" s="10">
        <v>3006</v>
      </c>
      <c r="P7" s="2"/>
      <c r="Q7" s="1"/>
      <c r="S7" s="1"/>
      <c r="T7" s="1"/>
      <c r="U7" s="1"/>
      <c r="V7" s="1"/>
    </row>
    <row r="8" spans="1:22" ht="20.100000000000001" customHeight="1" x14ac:dyDescent="0.25">
      <c r="A8" s="1"/>
      <c r="B8" s="14" t="s">
        <v>23</v>
      </c>
      <c r="C8" s="15">
        <v>1296</v>
      </c>
      <c r="D8" s="15">
        <v>1115</v>
      </c>
      <c r="E8" s="15">
        <f t="shared" si="0"/>
        <v>-181</v>
      </c>
      <c r="F8" s="16" t="s">
        <v>14</v>
      </c>
      <c r="G8" s="1"/>
      <c r="H8" s="1"/>
      <c r="I8" s="1"/>
      <c r="J8" s="1"/>
      <c r="K8" s="1"/>
      <c r="L8" s="1"/>
      <c r="M8" s="9" t="s">
        <v>23</v>
      </c>
      <c r="N8" s="10">
        <v>1296</v>
      </c>
      <c r="O8" s="10">
        <v>1115</v>
      </c>
      <c r="P8" s="2"/>
      <c r="Q8" s="1"/>
      <c r="S8" s="1"/>
      <c r="T8" s="1"/>
      <c r="U8" s="1"/>
      <c r="V8" s="1"/>
    </row>
    <row r="9" spans="1:22" ht="20.100000000000001" customHeight="1" x14ac:dyDescent="0.25">
      <c r="A9" s="1"/>
      <c r="B9" s="14" t="s">
        <v>24</v>
      </c>
      <c r="C9" s="15">
        <v>2872</v>
      </c>
      <c r="D9" s="15">
        <v>1725</v>
      </c>
      <c r="E9" s="15">
        <f t="shared" si="0"/>
        <v>-1147</v>
      </c>
      <c r="F9" s="16" t="s">
        <v>14</v>
      </c>
      <c r="G9" s="1"/>
      <c r="H9" s="1"/>
      <c r="I9" s="1"/>
      <c r="J9" s="1"/>
      <c r="K9" s="1"/>
      <c r="L9" s="1"/>
      <c r="M9" s="9" t="s">
        <v>24</v>
      </c>
      <c r="N9" s="10">
        <v>2872</v>
      </c>
      <c r="O9" s="10">
        <v>1725</v>
      </c>
      <c r="P9" s="2"/>
      <c r="Q9" s="1"/>
      <c r="S9" s="1"/>
      <c r="T9" s="1"/>
      <c r="U9" s="1"/>
      <c r="V9" s="1"/>
    </row>
    <row r="10" spans="1:22" ht="20.100000000000001" customHeight="1" x14ac:dyDescent="0.25">
      <c r="A10" s="1"/>
      <c r="B10" s="14" t="s">
        <v>25</v>
      </c>
      <c r="C10" s="15">
        <v>1510</v>
      </c>
      <c r="D10" s="15">
        <v>2935</v>
      </c>
      <c r="E10" s="15">
        <f t="shared" si="0"/>
        <v>1425</v>
      </c>
      <c r="F10" s="16" t="s">
        <v>13</v>
      </c>
      <c r="G10" s="1"/>
      <c r="H10" s="1"/>
      <c r="I10" s="1"/>
      <c r="J10" s="1"/>
      <c r="K10" s="1"/>
      <c r="L10" s="1"/>
      <c r="M10" s="9" t="s">
        <v>25</v>
      </c>
      <c r="N10" s="10">
        <v>1510</v>
      </c>
      <c r="O10" s="10">
        <v>2935</v>
      </c>
      <c r="P10" s="2"/>
      <c r="Q10" s="1"/>
      <c r="S10" s="1"/>
      <c r="T10" s="1"/>
      <c r="U10" s="1"/>
      <c r="V10" s="1"/>
    </row>
    <row r="11" spans="1:22" ht="20.100000000000001" customHeight="1" x14ac:dyDescent="0.25">
      <c r="A11" s="1"/>
      <c r="B11" s="14" t="s">
        <v>26</v>
      </c>
      <c r="C11" s="15">
        <v>2601</v>
      </c>
      <c r="D11" s="15">
        <v>3404</v>
      </c>
      <c r="E11" s="15">
        <f t="shared" si="0"/>
        <v>803</v>
      </c>
      <c r="F11" s="16" t="s">
        <v>13</v>
      </c>
      <c r="G11" s="1"/>
      <c r="H11" s="1"/>
      <c r="I11" s="1"/>
      <c r="J11" s="1"/>
      <c r="K11" s="1"/>
      <c r="L11" s="1"/>
      <c r="M11" s="9" t="s">
        <v>26</v>
      </c>
      <c r="N11" s="10">
        <v>2601</v>
      </c>
      <c r="O11" s="10">
        <v>3404</v>
      </c>
      <c r="P11" s="2"/>
      <c r="Q11" s="1"/>
      <c r="S11" s="1"/>
      <c r="T11" s="1"/>
      <c r="U11" s="1"/>
      <c r="V11" s="1"/>
    </row>
    <row r="12" spans="1:22" ht="20.100000000000001" customHeight="1" x14ac:dyDescent="0.25">
      <c r="A12" s="1"/>
      <c r="B12" s="14" t="s">
        <v>27</v>
      </c>
      <c r="C12" s="15">
        <v>3193</v>
      </c>
      <c r="D12" s="15">
        <v>2976</v>
      </c>
      <c r="E12" s="15">
        <f t="shared" si="0"/>
        <v>-217</v>
      </c>
      <c r="F12" s="16" t="s">
        <v>14</v>
      </c>
      <c r="G12" s="1"/>
      <c r="H12" s="1"/>
      <c r="I12" s="1"/>
      <c r="J12" s="1"/>
      <c r="K12" s="1"/>
      <c r="L12" s="1"/>
      <c r="M12" s="9" t="s">
        <v>27</v>
      </c>
      <c r="N12" s="10">
        <v>3193</v>
      </c>
      <c r="O12" s="10">
        <v>2976</v>
      </c>
      <c r="P12" s="2"/>
      <c r="Q12" s="1"/>
      <c r="S12" s="1"/>
      <c r="T12" s="1"/>
      <c r="U12" s="1"/>
      <c r="V12" s="1"/>
    </row>
    <row r="13" spans="1:22" ht="20.100000000000001" customHeight="1" x14ac:dyDescent="0.25">
      <c r="A13" s="1"/>
      <c r="B13" s="14" t="s">
        <v>28</v>
      </c>
      <c r="C13" s="15">
        <v>3708</v>
      </c>
      <c r="D13" s="15">
        <v>4500</v>
      </c>
      <c r="E13" s="15">
        <f t="shared" si="0"/>
        <v>792</v>
      </c>
      <c r="F13" s="16" t="s">
        <v>13</v>
      </c>
      <c r="G13" s="1"/>
      <c r="H13" s="1"/>
      <c r="I13" s="1"/>
      <c r="J13" s="1"/>
      <c r="K13" s="1"/>
      <c r="L13" s="1"/>
      <c r="M13" s="9" t="s">
        <v>28</v>
      </c>
      <c r="N13" s="10">
        <v>3708</v>
      </c>
      <c r="O13" s="10">
        <v>4500</v>
      </c>
      <c r="P13" s="2"/>
      <c r="Q13" s="1"/>
      <c r="S13" s="1"/>
      <c r="T13" s="1"/>
      <c r="U13" s="1"/>
      <c r="V13" s="1"/>
    </row>
    <row r="14" spans="1:22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</sheetData>
  <mergeCells count="2">
    <mergeCell ref="B2:F2"/>
    <mergeCell ref="M2:P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A8537-8632-4782-B00F-0BA980389956}">
  <dimension ref="A1:V220"/>
  <sheetViews>
    <sheetView showGridLines="0" zoomScaleNormal="100" workbookViewId="0">
      <selection activeCell="U17" sqref="U17"/>
    </sheetView>
  </sheetViews>
  <sheetFormatPr defaultColWidth="14.42578125" defaultRowHeight="20.100000000000001" customHeight="1" x14ac:dyDescent="0.25"/>
  <cols>
    <col min="1" max="1" width="3.7109375" customWidth="1"/>
    <col min="2" max="2" width="18.140625" customWidth="1"/>
    <col min="3" max="3" width="10" customWidth="1"/>
    <col min="4" max="5" width="11.42578125" customWidth="1"/>
    <col min="6" max="6" width="18.5703125" customWidth="1"/>
    <col min="7" max="7" width="3.7109375" customWidth="1"/>
    <col min="8" max="12" width="8.7109375" customWidth="1"/>
    <col min="13" max="13" width="21.42578125" bestFit="1" customWidth="1"/>
    <col min="14" max="14" width="11.7109375" customWidth="1"/>
    <col min="15" max="15" width="13.42578125" customWidth="1"/>
    <col min="16" max="16" width="18.7109375" customWidth="1"/>
    <col min="17" max="22" width="8.7109375" customWidth="1"/>
  </cols>
  <sheetData>
    <row r="1" spans="1:22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100000000000001" customHeight="1" thickBot="1" x14ac:dyDescent="0.3">
      <c r="A2" s="1"/>
      <c r="B2" s="27" t="s">
        <v>36</v>
      </c>
      <c r="C2" s="27"/>
      <c r="D2" s="27"/>
      <c r="E2" s="27"/>
      <c r="F2" s="27"/>
      <c r="G2" s="1"/>
      <c r="H2" s="1"/>
      <c r="I2" s="1"/>
      <c r="J2" s="1"/>
      <c r="K2" s="1"/>
      <c r="L2" s="1"/>
      <c r="M2" s="27" t="s">
        <v>19</v>
      </c>
      <c r="N2" s="27"/>
      <c r="O2" s="27"/>
      <c r="P2" s="27"/>
      <c r="Q2" s="1"/>
      <c r="R2" s="1"/>
      <c r="S2" s="1"/>
      <c r="T2" s="1"/>
      <c r="U2" s="1"/>
      <c r="V2" s="1"/>
    </row>
    <row r="3" spans="1:22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9.75" customHeight="1" x14ac:dyDescent="0.25">
      <c r="A4" s="1"/>
      <c r="B4" s="13" t="s">
        <v>10</v>
      </c>
      <c r="C4" s="3" t="s">
        <v>11</v>
      </c>
      <c r="D4" s="3" t="s">
        <v>12</v>
      </c>
      <c r="E4" s="3" t="s">
        <v>41</v>
      </c>
      <c r="F4" s="13" t="s">
        <v>18</v>
      </c>
      <c r="G4" s="1"/>
      <c r="H4" s="1"/>
      <c r="J4" s="1"/>
      <c r="K4" s="1"/>
      <c r="L4" s="1"/>
      <c r="M4" s="13" t="s">
        <v>10</v>
      </c>
      <c r="N4" s="3" t="s">
        <v>11</v>
      </c>
      <c r="O4" s="3" t="s">
        <v>12</v>
      </c>
      <c r="P4" s="13" t="s">
        <v>18</v>
      </c>
      <c r="Q4" s="1"/>
      <c r="R4" s="1"/>
      <c r="S4" s="1"/>
      <c r="T4" s="1"/>
      <c r="U4" s="1"/>
      <c r="V4" s="1"/>
    </row>
    <row r="5" spans="1:22" ht="20.100000000000001" customHeight="1" x14ac:dyDescent="0.25">
      <c r="A5" s="1"/>
      <c r="B5" s="14" t="s">
        <v>20</v>
      </c>
      <c r="C5" s="15">
        <v>1090</v>
      </c>
      <c r="D5" s="15">
        <v>1649</v>
      </c>
      <c r="E5" s="15">
        <f>D5-C5</f>
        <v>559</v>
      </c>
      <c r="F5" s="16" t="s">
        <v>13</v>
      </c>
      <c r="G5" s="1"/>
      <c r="H5" s="25" t="s">
        <v>13</v>
      </c>
      <c r="J5" s="1"/>
      <c r="K5" s="1"/>
      <c r="L5" s="1"/>
      <c r="M5" s="9" t="s">
        <v>20</v>
      </c>
      <c r="N5" s="10">
        <v>1090</v>
      </c>
      <c r="O5" s="10">
        <v>1649</v>
      </c>
      <c r="P5" s="2"/>
      <c r="Q5" s="1"/>
      <c r="T5" s="1"/>
      <c r="V5" s="1"/>
    </row>
    <row r="6" spans="1:22" ht="20.100000000000001" customHeight="1" x14ac:dyDescent="0.25">
      <c r="A6" s="1"/>
      <c r="B6" s="14" t="s">
        <v>21</v>
      </c>
      <c r="C6" s="15">
        <v>1235</v>
      </c>
      <c r="D6" s="15">
        <v>1467</v>
      </c>
      <c r="E6" s="15">
        <f t="shared" ref="E6:E13" si="0">D6-C6</f>
        <v>232</v>
      </c>
      <c r="F6" s="16" t="s">
        <v>13</v>
      </c>
      <c r="G6" s="1"/>
      <c r="H6" s="25" t="s">
        <v>14</v>
      </c>
      <c r="J6" s="1"/>
      <c r="K6" s="1"/>
      <c r="L6" s="1"/>
      <c r="M6" s="9" t="s">
        <v>21</v>
      </c>
      <c r="N6" s="10">
        <v>1235</v>
      </c>
      <c r="O6" s="10">
        <v>1467</v>
      </c>
      <c r="P6" s="2"/>
      <c r="Q6" s="1"/>
      <c r="T6" s="1"/>
      <c r="V6" s="1"/>
    </row>
    <row r="7" spans="1:22" ht="20.100000000000001" customHeight="1" x14ac:dyDescent="0.25">
      <c r="A7" s="1"/>
      <c r="B7" s="14" t="s">
        <v>22</v>
      </c>
      <c r="C7" s="15">
        <v>3740</v>
      </c>
      <c r="D7" s="15">
        <v>3006</v>
      </c>
      <c r="E7" s="15">
        <f t="shared" si="0"/>
        <v>-734</v>
      </c>
      <c r="F7" s="16" t="s">
        <v>14</v>
      </c>
      <c r="G7" s="1"/>
      <c r="H7" s="1"/>
      <c r="I7" s="1"/>
      <c r="J7" s="1"/>
      <c r="K7" s="1"/>
      <c r="L7" s="1"/>
      <c r="M7" s="9" t="s">
        <v>22</v>
      </c>
      <c r="N7" s="10">
        <v>3740</v>
      </c>
      <c r="O7" s="10">
        <v>3006</v>
      </c>
      <c r="P7" s="2"/>
      <c r="Q7" s="1"/>
      <c r="S7" s="1"/>
      <c r="T7" s="1"/>
      <c r="V7" s="1"/>
    </row>
    <row r="8" spans="1:22" ht="20.100000000000001" customHeight="1" x14ac:dyDescent="0.25">
      <c r="A8" s="1"/>
      <c r="B8" s="14" t="s">
        <v>23</v>
      </c>
      <c r="C8" s="15">
        <v>1296</v>
      </c>
      <c r="D8" s="15">
        <v>1115</v>
      </c>
      <c r="E8" s="15">
        <f t="shared" si="0"/>
        <v>-181</v>
      </c>
      <c r="F8" s="16" t="s">
        <v>14</v>
      </c>
      <c r="G8" s="1"/>
      <c r="H8" s="1"/>
      <c r="I8" s="1"/>
      <c r="J8" s="1"/>
      <c r="K8" s="1"/>
      <c r="L8" s="1"/>
      <c r="M8" s="9" t="s">
        <v>23</v>
      </c>
      <c r="N8" s="10">
        <v>1296</v>
      </c>
      <c r="O8" s="10">
        <v>1115</v>
      </c>
      <c r="P8" s="2"/>
      <c r="Q8" s="1"/>
      <c r="S8" s="1"/>
      <c r="T8" s="1"/>
      <c r="V8" s="1"/>
    </row>
    <row r="9" spans="1:22" ht="20.100000000000001" customHeight="1" x14ac:dyDescent="0.25">
      <c r="A9" s="1"/>
      <c r="B9" s="14" t="s">
        <v>24</v>
      </c>
      <c r="C9" s="15">
        <v>2872</v>
      </c>
      <c r="D9" s="15">
        <v>1725</v>
      </c>
      <c r="E9" s="15">
        <f t="shared" si="0"/>
        <v>-1147</v>
      </c>
      <c r="F9" s="16" t="s">
        <v>14</v>
      </c>
      <c r="G9" s="1"/>
      <c r="H9" s="1"/>
      <c r="I9" s="1"/>
      <c r="J9" s="1"/>
      <c r="K9" s="1"/>
      <c r="L9" s="1"/>
      <c r="M9" s="9" t="s">
        <v>24</v>
      </c>
      <c r="N9" s="10">
        <v>2872</v>
      </c>
      <c r="O9" s="10">
        <v>1725</v>
      </c>
      <c r="P9" s="2"/>
      <c r="Q9" s="1"/>
      <c r="S9" s="1"/>
      <c r="T9" s="1"/>
      <c r="V9" s="1"/>
    </row>
    <row r="10" spans="1:22" ht="20.100000000000001" customHeight="1" x14ac:dyDescent="0.25">
      <c r="A10" s="1"/>
      <c r="B10" s="14" t="s">
        <v>25</v>
      </c>
      <c r="C10" s="15">
        <v>1510</v>
      </c>
      <c r="D10" s="15">
        <v>2935</v>
      </c>
      <c r="E10" s="15">
        <f t="shared" si="0"/>
        <v>1425</v>
      </c>
      <c r="F10" s="16" t="s">
        <v>13</v>
      </c>
      <c r="G10" s="1"/>
      <c r="H10" s="1"/>
      <c r="I10" s="1"/>
      <c r="J10" s="1"/>
      <c r="K10" s="1"/>
      <c r="L10" s="1"/>
      <c r="M10" s="9" t="s">
        <v>25</v>
      </c>
      <c r="N10" s="10">
        <v>1510</v>
      </c>
      <c r="O10" s="10">
        <v>2935</v>
      </c>
      <c r="P10" s="2"/>
      <c r="Q10" s="1"/>
      <c r="S10" s="1"/>
      <c r="T10" s="1"/>
      <c r="V10" s="1"/>
    </row>
    <row r="11" spans="1:22" ht="20.100000000000001" customHeight="1" x14ac:dyDescent="0.25">
      <c r="A11" s="1"/>
      <c r="B11" s="14" t="s">
        <v>26</v>
      </c>
      <c r="C11" s="15">
        <v>2601</v>
      </c>
      <c r="D11" s="15">
        <v>3404</v>
      </c>
      <c r="E11" s="15">
        <f t="shared" si="0"/>
        <v>803</v>
      </c>
      <c r="F11" s="16" t="s">
        <v>13</v>
      </c>
      <c r="G11" s="1"/>
      <c r="H11" s="1"/>
      <c r="I11" s="1"/>
      <c r="J11" s="1"/>
      <c r="K11" s="1"/>
      <c r="L11" s="1"/>
      <c r="M11" s="9" t="s">
        <v>26</v>
      </c>
      <c r="N11" s="10">
        <v>2601</v>
      </c>
      <c r="O11" s="10">
        <v>3404</v>
      </c>
      <c r="P11" s="2"/>
      <c r="Q11" s="1"/>
      <c r="S11" s="1"/>
      <c r="T11" s="1"/>
      <c r="V11" s="1"/>
    </row>
    <row r="12" spans="1:22" ht="20.100000000000001" customHeight="1" x14ac:dyDescent="0.25">
      <c r="A12" s="1"/>
      <c r="B12" s="14" t="s">
        <v>27</v>
      </c>
      <c r="C12" s="15">
        <v>3193</v>
      </c>
      <c r="D12" s="15">
        <v>2976</v>
      </c>
      <c r="E12" s="15">
        <f t="shared" si="0"/>
        <v>-217</v>
      </c>
      <c r="F12" s="16" t="s">
        <v>14</v>
      </c>
      <c r="G12" s="1"/>
      <c r="H12" s="1"/>
      <c r="I12" s="1"/>
      <c r="J12" s="1"/>
      <c r="K12" s="1"/>
      <c r="L12" s="1"/>
      <c r="M12" s="9" t="s">
        <v>27</v>
      </c>
      <c r="N12" s="10">
        <v>3193</v>
      </c>
      <c r="O12" s="10">
        <v>2976</v>
      </c>
      <c r="P12" s="2"/>
      <c r="Q12" s="1"/>
      <c r="S12" s="1"/>
      <c r="T12" s="1"/>
      <c r="V12" s="1"/>
    </row>
    <row r="13" spans="1:22" ht="20.100000000000001" customHeight="1" x14ac:dyDescent="0.25">
      <c r="A13" s="1"/>
      <c r="B13" s="14" t="s">
        <v>28</v>
      </c>
      <c r="C13" s="15">
        <v>3708</v>
      </c>
      <c r="D13" s="15">
        <v>4500</v>
      </c>
      <c r="E13" s="15">
        <f t="shared" si="0"/>
        <v>792</v>
      </c>
      <c r="F13" s="16" t="s">
        <v>13</v>
      </c>
      <c r="G13" s="1"/>
      <c r="H13" s="1"/>
      <c r="I13" s="1"/>
      <c r="J13" s="1"/>
      <c r="K13" s="1"/>
      <c r="L13" s="1"/>
      <c r="M13" s="9" t="s">
        <v>28</v>
      </c>
      <c r="N13" s="10">
        <v>3708</v>
      </c>
      <c r="O13" s="10">
        <v>4500</v>
      </c>
      <c r="P13" s="2"/>
      <c r="Q13" s="1"/>
      <c r="S13" s="1"/>
      <c r="T13" s="1"/>
      <c r="V13" s="1"/>
    </row>
    <row r="14" spans="1:22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0.100000000000001" customHeight="1" x14ac:dyDescent="0.25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100000000000001" customHeight="1" x14ac:dyDescent="0.2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</sheetData>
  <mergeCells count="2">
    <mergeCell ref="B2:F2"/>
    <mergeCell ref="M2:P2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B69A-B0EC-4867-8463-0916FA229238}">
  <dimension ref="A1:V220"/>
  <sheetViews>
    <sheetView showGridLines="0" zoomScaleNormal="100" workbookViewId="0">
      <selection activeCell="I12" sqref="I12"/>
    </sheetView>
  </sheetViews>
  <sheetFormatPr defaultColWidth="14.42578125" defaultRowHeight="20.100000000000001" customHeight="1" x14ac:dyDescent="0.25"/>
  <cols>
    <col min="1" max="1" width="3.7109375" customWidth="1"/>
    <col min="2" max="2" width="18.140625" customWidth="1"/>
    <col min="3" max="3" width="10" customWidth="1"/>
    <col min="4" max="5" width="11.42578125" customWidth="1"/>
    <col min="6" max="6" width="18.140625" customWidth="1"/>
    <col min="7" max="7" width="3.7109375" customWidth="1"/>
    <col min="8" max="12" width="8.7109375" customWidth="1"/>
    <col min="13" max="13" width="23.7109375" customWidth="1"/>
    <col min="14" max="14" width="9.85546875" customWidth="1"/>
    <col min="15" max="15" width="11.5703125" customWidth="1"/>
    <col min="16" max="16" width="18.7109375" customWidth="1"/>
    <col min="17" max="22" width="8.7109375" customWidth="1"/>
  </cols>
  <sheetData>
    <row r="1" spans="1:22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100000000000001" customHeight="1" thickBot="1" x14ac:dyDescent="0.3">
      <c r="A2" s="1"/>
      <c r="B2" s="27" t="s">
        <v>40</v>
      </c>
      <c r="C2" s="27"/>
      <c r="D2" s="27"/>
      <c r="E2" s="27"/>
      <c r="F2" s="27"/>
      <c r="G2" s="1"/>
      <c r="H2" s="1"/>
      <c r="I2" s="1"/>
      <c r="J2" s="1"/>
      <c r="K2" s="1"/>
      <c r="L2" s="1"/>
      <c r="M2" s="27" t="s">
        <v>19</v>
      </c>
      <c r="N2" s="27"/>
      <c r="O2" s="27"/>
      <c r="P2" s="27"/>
      <c r="Q2" s="1"/>
      <c r="R2" s="1"/>
      <c r="S2" s="1"/>
      <c r="T2" s="1"/>
      <c r="U2" s="1"/>
      <c r="V2" s="1"/>
    </row>
    <row r="3" spans="1:22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9.75" customHeight="1" x14ac:dyDescent="0.25">
      <c r="A4" s="1"/>
      <c r="B4" s="13" t="s">
        <v>10</v>
      </c>
      <c r="C4" s="3" t="s">
        <v>11</v>
      </c>
      <c r="D4" s="3" t="s">
        <v>12</v>
      </c>
      <c r="E4" s="3" t="s">
        <v>41</v>
      </c>
      <c r="F4" s="13" t="s">
        <v>18</v>
      </c>
      <c r="G4" s="1"/>
      <c r="H4" s="1"/>
      <c r="I4" s="1"/>
      <c r="J4" s="1"/>
      <c r="K4" s="1"/>
      <c r="L4" s="1"/>
      <c r="M4" s="13" t="s">
        <v>10</v>
      </c>
      <c r="N4" s="3" t="s">
        <v>11</v>
      </c>
      <c r="O4" s="3" t="s">
        <v>12</v>
      </c>
      <c r="P4" s="13" t="s">
        <v>18</v>
      </c>
      <c r="Q4" s="1"/>
      <c r="R4" s="1"/>
      <c r="S4" s="1"/>
      <c r="T4" s="1"/>
      <c r="U4" s="1"/>
      <c r="V4" s="1"/>
    </row>
    <row r="5" spans="1:22" ht="20.100000000000001" customHeight="1" x14ac:dyDescent="0.25">
      <c r="A5" s="1"/>
      <c r="B5" s="14" t="s">
        <v>20</v>
      </c>
      <c r="C5" s="15">
        <v>1090</v>
      </c>
      <c r="D5" s="15">
        <v>1649</v>
      </c>
      <c r="E5" s="15">
        <f>D5-C5</f>
        <v>559</v>
      </c>
      <c r="F5" s="17"/>
      <c r="G5" s="1"/>
      <c r="H5" s="1"/>
      <c r="I5" s="1"/>
      <c r="J5" s="1"/>
      <c r="K5" s="1"/>
      <c r="L5" s="1"/>
      <c r="M5" s="9" t="s">
        <v>20</v>
      </c>
      <c r="N5" s="10">
        <v>1090</v>
      </c>
      <c r="O5" s="10">
        <v>1649</v>
      </c>
      <c r="P5" s="5"/>
      <c r="Q5" s="1"/>
      <c r="R5" s="1"/>
      <c r="S5" s="1"/>
      <c r="U5" s="1"/>
      <c r="V5" s="1"/>
    </row>
    <row r="6" spans="1:22" ht="20.100000000000001" customHeight="1" x14ac:dyDescent="0.25">
      <c r="A6" s="1"/>
      <c r="B6" s="14" t="s">
        <v>21</v>
      </c>
      <c r="C6" s="15">
        <v>1235</v>
      </c>
      <c r="D6" s="15">
        <v>1467</v>
      </c>
      <c r="E6" s="15">
        <f t="shared" ref="E6:E13" si="0">D6-C6</f>
        <v>232</v>
      </c>
      <c r="F6" s="17"/>
      <c r="G6" s="1"/>
      <c r="H6" s="1"/>
      <c r="I6" s="1"/>
      <c r="J6" s="1"/>
      <c r="K6" s="1"/>
      <c r="L6" s="1"/>
      <c r="M6" s="9" t="s">
        <v>21</v>
      </c>
      <c r="N6" s="10">
        <v>1235</v>
      </c>
      <c r="O6" s="10">
        <v>1467</v>
      </c>
      <c r="P6" s="7"/>
      <c r="Q6" s="1"/>
      <c r="R6" s="1"/>
      <c r="S6" s="1"/>
      <c r="U6" s="1"/>
      <c r="V6" s="1"/>
    </row>
    <row r="7" spans="1:22" ht="20.100000000000001" customHeight="1" x14ac:dyDescent="0.25">
      <c r="A7" s="1"/>
      <c r="B7" s="14" t="s">
        <v>22</v>
      </c>
      <c r="C7" s="15">
        <v>3740</v>
      </c>
      <c r="D7" s="15">
        <v>3006</v>
      </c>
      <c r="E7" s="15">
        <f t="shared" si="0"/>
        <v>-734</v>
      </c>
      <c r="F7" s="17"/>
      <c r="G7" s="1"/>
      <c r="H7" s="1"/>
      <c r="I7" s="1"/>
      <c r="J7" s="1"/>
      <c r="K7" s="1"/>
      <c r="L7" s="1"/>
      <c r="M7" s="9" t="s">
        <v>22</v>
      </c>
      <c r="N7" s="10">
        <v>3740</v>
      </c>
      <c r="O7" s="10">
        <v>3006</v>
      </c>
      <c r="P7" s="7"/>
      <c r="Q7" s="1"/>
      <c r="R7" s="1"/>
      <c r="S7" s="1"/>
      <c r="U7" s="1"/>
      <c r="V7" s="1"/>
    </row>
    <row r="8" spans="1:22" ht="20.100000000000001" customHeight="1" x14ac:dyDescent="0.25">
      <c r="A8" s="1"/>
      <c r="B8" s="14" t="s">
        <v>23</v>
      </c>
      <c r="C8" s="15">
        <v>1296</v>
      </c>
      <c r="D8" s="15">
        <v>1115</v>
      </c>
      <c r="E8" s="15">
        <f t="shared" si="0"/>
        <v>-181</v>
      </c>
      <c r="F8" s="17"/>
      <c r="G8" s="1"/>
      <c r="H8" s="1"/>
      <c r="I8" s="1"/>
      <c r="J8" s="1"/>
      <c r="K8" s="1"/>
      <c r="L8" s="1"/>
      <c r="M8" s="9" t="s">
        <v>23</v>
      </c>
      <c r="N8" s="10">
        <v>1296</v>
      </c>
      <c r="O8" s="10">
        <v>1115</v>
      </c>
      <c r="P8" s="7"/>
      <c r="Q8" s="1"/>
      <c r="R8" s="1"/>
      <c r="S8" s="1"/>
      <c r="U8" s="1"/>
      <c r="V8" s="1"/>
    </row>
    <row r="9" spans="1:22" ht="20.100000000000001" customHeight="1" x14ac:dyDescent="0.25">
      <c r="A9" s="1"/>
      <c r="B9" s="14" t="s">
        <v>24</v>
      </c>
      <c r="C9" s="15">
        <v>2872</v>
      </c>
      <c r="D9" s="15">
        <v>1725</v>
      </c>
      <c r="E9" s="15">
        <f t="shared" si="0"/>
        <v>-1147</v>
      </c>
      <c r="F9" s="17"/>
      <c r="G9" s="1"/>
      <c r="H9" s="1"/>
      <c r="I9" s="1"/>
      <c r="J9" s="1"/>
      <c r="K9" s="1"/>
      <c r="L9" s="1"/>
      <c r="M9" s="9" t="s">
        <v>24</v>
      </c>
      <c r="N9" s="10">
        <v>2872</v>
      </c>
      <c r="O9" s="10">
        <v>1725</v>
      </c>
      <c r="P9" s="7"/>
      <c r="Q9" s="1"/>
      <c r="R9" s="1"/>
      <c r="S9" s="1"/>
      <c r="U9" s="1"/>
      <c r="V9" s="1"/>
    </row>
    <row r="10" spans="1:22" ht="20.100000000000001" customHeight="1" x14ac:dyDescent="0.25">
      <c r="A10" s="1"/>
      <c r="B10" s="14" t="s">
        <v>25</v>
      </c>
      <c r="C10" s="15">
        <v>1510</v>
      </c>
      <c r="D10" s="15">
        <v>2935</v>
      </c>
      <c r="E10" s="15">
        <f t="shared" si="0"/>
        <v>1425</v>
      </c>
      <c r="F10" s="17"/>
      <c r="G10" s="1"/>
      <c r="H10" s="1"/>
      <c r="I10" s="1"/>
      <c r="J10" s="1"/>
      <c r="K10" s="1"/>
      <c r="L10" s="1"/>
      <c r="M10" s="9" t="s">
        <v>25</v>
      </c>
      <c r="N10" s="10">
        <v>1510</v>
      </c>
      <c r="O10" s="10">
        <v>2935</v>
      </c>
      <c r="P10" s="7"/>
      <c r="Q10" s="1"/>
      <c r="R10" s="1"/>
      <c r="S10" s="1"/>
      <c r="U10" s="1"/>
      <c r="V10" s="1"/>
    </row>
    <row r="11" spans="1:22" ht="20.100000000000001" customHeight="1" x14ac:dyDescent="0.25">
      <c r="A11" s="1"/>
      <c r="B11" s="14" t="s">
        <v>26</v>
      </c>
      <c r="C11" s="15">
        <v>2601</v>
      </c>
      <c r="D11" s="15">
        <v>3404</v>
      </c>
      <c r="E11" s="15">
        <f t="shared" si="0"/>
        <v>803</v>
      </c>
      <c r="F11" s="17"/>
      <c r="G11" s="1"/>
      <c r="H11" s="1"/>
      <c r="I11" s="1"/>
      <c r="J11" s="1"/>
      <c r="K11" s="1"/>
      <c r="L11" s="1"/>
      <c r="M11" s="9" t="s">
        <v>26</v>
      </c>
      <c r="N11" s="10">
        <v>2601</v>
      </c>
      <c r="O11" s="10">
        <v>3404</v>
      </c>
      <c r="P11" s="7"/>
      <c r="Q11" s="1"/>
      <c r="R11" s="1"/>
      <c r="S11" s="1"/>
      <c r="U11" s="1"/>
      <c r="V11" s="1"/>
    </row>
    <row r="12" spans="1:22" ht="20.100000000000001" customHeight="1" x14ac:dyDescent="0.25">
      <c r="A12" s="1"/>
      <c r="B12" s="14" t="s">
        <v>27</v>
      </c>
      <c r="C12" s="15">
        <v>3193</v>
      </c>
      <c r="D12" s="15">
        <v>2976</v>
      </c>
      <c r="E12" s="15">
        <f t="shared" si="0"/>
        <v>-217</v>
      </c>
      <c r="F12" s="17"/>
      <c r="G12" s="1"/>
      <c r="H12" s="1"/>
      <c r="I12" s="1"/>
      <c r="J12" s="1"/>
      <c r="K12" s="1"/>
      <c r="L12" s="1"/>
      <c r="M12" s="9" t="s">
        <v>27</v>
      </c>
      <c r="N12" s="10">
        <v>3193</v>
      </c>
      <c r="O12" s="10">
        <v>2976</v>
      </c>
      <c r="P12" s="7"/>
      <c r="Q12" s="1"/>
      <c r="R12" s="1"/>
      <c r="S12" s="1"/>
      <c r="U12" s="1"/>
      <c r="V12" s="1"/>
    </row>
    <row r="13" spans="1:22" ht="20.100000000000001" customHeight="1" x14ac:dyDescent="0.25">
      <c r="A13" s="1"/>
      <c r="B13" s="14" t="s">
        <v>28</v>
      </c>
      <c r="C13" s="15">
        <v>3708</v>
      </c>
      <c r="D13" s="15">
        <v>4500</v>
      </c>
      <c r="E13" s="15">
        <f t="shared" si="0"/>
        <v>792</v>
      </c>
      <c r="F13" s="17"/>
      <c r="G13" s="1"/>
      <c r="H13" s="1"/>
      <c r="I13" s="1"/>
      <c r="J13" s="1"/>
      <c r="K13" s="1"/>
      <c r="L13" s="1"/>
      <c r="M13" s="9" t="s">
        <v>28</v>
      </c>
      <c r="N13" s="10">
        <v>3708</v>
      </c>
      <c r="O13" s="10">
        <v>4500</v>
      </c>
      <c r="P13" s="7"/>
      <c r="Q13" s="1"/>
      <c r="R13" s="1"/>
      <c r="S13" s="1"/>
      <c r="U13" s="1"/>
      <c r="V13" s="1"/>
    </row>
    <row r="14" spans="1:22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</sheetData>
  <mergeCells count="2">
    <mergeCell ref="B2:F2"/>
    <mergeCell ref="M2:P2"/>
  </mergeCells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D355-88B0-4DB2-917A-25FAC5DD9E41}">
  <dimension ref="A1:V220"/>
  <sheetViews>
    <sheetView showGridLines="0" zoomScaleNormal="100" workbookViewId="0">
      <selection activeCell="F4" sqref="F4:F13"/>
    </sheetView>
  </sheetViews>
  <sheetFormatPr defaultColWidth="14.42578125" defaultRowHeight="20.100000000000001" customHeight="1" x14ac:dyDescent="0.25"/>
  <cols>
    <col min="1" max="1" width="3.7109375" customWidth="1"/>
    <col min="2" max="2" width="18.140625" customWidth="1"/>
    <col min="3" max="3" width="10" customWidth="1"/>
    <col min="4" max="5" width="11.42578125" customWidth="1"/>
    <col min="6" max="6" width="18.140625" customWidth="1"/>
    <col min="7" max="7" width="3.7109375" customWidth="1"/>
    <col min="8" max="12" width="8.7109375" customWidth="1"/>
    <col min="13" max="13" width="21.42578125" bestFit="1" customWidth="1"/>
    <col min="14" max="14" width="14.85546875" customWidth="1"/>
    <col min="15" max="15" width="14.42578125" customWidth="1"/>
    <col min="16" max="16" width="23.5703125" customWidth="1"/>
    <col min="17" max="22" width="8.7109375" customWidth="1"/>
  </cols>
  <sheetData>
    <row r="1" spans="1:22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100000000000001" customHeight="1" thickBot="1" x14ac:dyDescent="0.3">
      <c r="A2" s="1"/>
      <c r="B2" s="27" t="s">
        <v>42</v>
      </c>
      <c r="C2" s="27"/>
      <c r="D2" s="27"/>
      <c r="E2" s="27"/>
      <c r="F2" s="27"/>
      <c r="G2" s="1"/>
      <c r="H2" s="1"/>
      <c r="I2" s="1"/>
      <c r="J2" s="1"/>
      <c r="K2" s="1"/>
      <c r="L2" s="1"/>
      <c r="M2" s="27" t="s">
        <v>19</v>
      </c>
      <c r="N2" s="27"/>
      <c r="O2" s="27"/>
      <c r="P2" s="27"/>
      <c r="Q2" s="1"/>
      <c r="R2" s="1"/>
      <c r="S2" s="1"/>
      <c r="T2" s="1"/>
      <c r="U2" s="1"/>
      <c r="V2" s="1"/>
    </row>
    <row r="3" spans="1:22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9.75" customHeight="1" x14ac:dyDescent="0.25">
      <c r="A4" s="1"/>
      <c r="B4" s="13" t="s">
        <v>10</v>
      </c>
      <c r="C4" s="3" t="s">
        <v>11</v>
      </c>
      <c r="D4" s="3" t="s">
        <v>12</v>
      </c>
      <c r="E4" s="3" t="s">
        <v>41</v>
      </c>
      <c r="F4" s="13" t="s">
        <v>18</v>
      </c>
      <c r="G4" s="1"/>
      <c r="H4" s="1"/>
      <c r="I4" s="1"/>
      <c r="J4" s="1"/>
      <c r="K4" s="1"/>
      <c r="L4" s="1"/>
      <c r="M4" s="13" t="s">
        <v>10</v>
      </c>
      <c r="N4" s="3" t="s">
        <v>11</v>
      </c>
      <c r="O4" s="3" t="s">
        <v>12</v>
      </c>
      <c r="P4" s="13" t="s">
        <v>18</v>
      </c>
      <c r="Q4" s="1"/>
      <c r="R4" s="1"/>
      <c r="S4" s="1"/>
      <c r="T4" s="1"/>
      <c r="U4" s="1"/>
      <c r="V4" s="1"/>
    </row>
    <row r="5" spans="1:22" ht="20.100000000000001" customHeight="1" x14ac:dyDescent="0.25">
      <c r="A5" s="1"/>
      <c r="B5" s="14" t="s">
        <v>20</v>
      </c>
      <c r="C5" s="15">
        <v>1090</v>
      </c>
      <c r="D5" s="15">
        <v>1649</v>
      </c>
      <c r="E5" s="15">
        <f>D5-C5</f>
        <v>559</v>
      </c>
      <c r="F5" s="18" t="str">
        <f>IF(E5&gt;0,CHAR(233),CHAR(234))</f>
        <v>é</v>
      </c>
      <c r="G5" s="1"/>
      <c r="H5" s="1"/>
      <c r="I5" s="1"/>
      <c r="J5" s="1"/>
      <c r="K5" s="1"/>
      <c r="L5" s="1"/>
      <c r="M5" s="9" t="s">
        <v>20</v>
      </c>
      <c r="N5" s="10">
        <v>1090</v>
      </c>
      <c r="O5" s="10">
        <v>1649</v>
      </c>
      <c r="P5" s="4"/>
      <c r="Q5" s="1"/>
      <c r="R5" s="1"/>
      <c r="S5" s="1"/>
      <c r="T5" s="1"/>
      <c r="U5" s="1"/>
      <c r="V5" s="1"/>
    </row>
    <row r="6" spans="1:22" ht="20.100000000000001" customHeight="1" x14ac:dyDescent="0.25">
      <c r="A6" s="1"/>
      <c r="B6" s="14" t="s">
        <v>21</v>
      </c>
      <c r="C6" s="15">
        <v>1235</v>
      </c>
      <c r="D6" s="15">
        <v>1467</v>
      </c>
      <c r="E6" s="15">
        <f t="shared" ref="E6:E13" si="0">D6-C6</f>
        <v>232</v>
      </c>
      <c r="F6" s="18" t="str">
        <f t="shared" ref="F6:F13" si="1">IF(E6&gt;0,CHAR(233),CHAR(234))</f>
        <v>é</v>
      </c>
      <c r="G6" s="1"/>
      <c r="H6" s="1"/>
      <c r="I6" s="1"/>
      <c r="J6" s="26"/>
      <c r="K6" s="1"/>
      <c r="L6" s="1"/>
      <c r="M6" s="9" t="s">
        <v>21</v>
      </c>
      <c r="N6" s="10">
        <v>1235</v>
      </c>
      <c r="O6" s="10">
        <v>1467</v>
      </c>
      <c r="P6" s="4"/>
      <c r="Q6" s="1"/>
      <c r="R6" s="1"/>
      <c r="S6" s="1"/>
      <c r="T6" s="1"/>
      <c r="U6" s="1"/>
      <c r="V6" s="1"/>
    </row>
    <row r="7" spans="1:22" ht="20.100000000000001" customHeight="1" x14ac:dyDescent="0.25">
      <c r="A7" s="1"/>
      <c r="B7" s="14" t="s">
        <v>22</v>
      </c>
      <c r="C7" s="15">
        <v>3740</v>
      </c>
      <c r="D7" s="15">
        <v>3006</v>
      </c>
      <c r="E7" s="15">
        <f t="shared" si="0"/>
        <v>-734</v>
      </c>
      <c r="F7" s="18" t="str">
        <f t="shared" si="1"/>
        <v>ê</v>
      </c>
      <c r="G7" s="1"/>
      <c r="H7" s="1"/>
      <c r="I7" s="1"/>
      <c r="J7" s="1"/>
      <c r="K7" s="1"/>
      <c r="L7" s="1"/>
      <c r="M7" s="9" t="s">
        <v>22</v>
      </c>
      <c r="N7" s="10">
        <v>3740</v>
      </c>
      <c r="O7" s="10">
        <v>3006</v>
      </c>
      <c r="P7" s="4"/>
      <c r="Q7" s="1"/>
      <c r="R7" s="1"/>
      <c r="S7" s="1"/>
      <c r="T7" s="1"/>
      <c r="U7" s="1"/>
      <c r="V7" s="1"/>
    </row>
    <row r="8" spans="1:22" ht="20.100000000000001" customHeight="1" x14ac:dyDescent="0.25">
      <c r="A8" s="1"/>
      <c r="B8" s="14" t="s">
        <v>23</v>
      </c>
      <c r="C8" s="15">
        <v>1296</v>
      </c>
      <c r="D8" s="15">
        <v>1115</v>
      </c>
      <c r="E8" s="15">
        <f t="shared" si="0"/>
        <v>-181</v>
      </c>
      <c r="F8" s="18" t="str">
        <f t="shared" si="1"/>
        <v>ê</v>
      </c>
      <c r="G8" s="1"/>
      <c r="H8" s="1"/>
      <c r="I8" s="1"/>
      <c r="J8" s="1"/>
      <c r="K8" s="1"/>
      <c r="L8" s="1"/>
      <c r="M8" s="9" t="s">
        <v>23</v>
      </c>
      <c r="N8" s="10">
        <v>1296</v>
      </c>
      <c r="O8" s="10">
        <v>1115</v>
      </c>
      <c r="P8" s="4"/>
      <c r="Q8" s="1"/>
      <c r="R8" s="1"/>
      <c r="S8" s="1"/>
      <c r="T8" s="1"/>
      <c r="U8" s="1"/>
      <c r="V8" s="1"/>
    </row>
    <row r="9" spans="1:22" ht="20.100000000000001" customHeight="1" x14ac:dyDescent="0.25">
      <c r="A9" s="1"/>
      <c r="B9" s="14" t="s">
        <v>24</v>
      </c>
      <c r="C9" s="15">
        <v>2872</v>
      </c>
      <c r="D9" s="15">
        <v>1725</v>
      </c>
      <c r="E9" s="15">
        <f t="shared" si="0"/>
        <v>-1147</v>
      </c>
      <c r="F9" s="18" t="str">
        <f t="shared" si="1"/>
        <v>ê</v>
      </c>
      <c r="G9" s="1"/>
      <c r="H9" s="1"/>
      <c r="I9" s="1"/>
      <c r="J9" s="1"/>
      <c r="K9" s="1"/>
      <c r="L9" s="1"/>
      <c r="M9" s="9" t="s">
        <v>24</v>
      </c>
      <c r="N9" s="10">
        <v>2872</v>
      </c>
      <c r="O9" s="10">
        <v>1725</v>
      </c>
      <c r="P9" s="4"/>
      <c r="Q9" s="1"/>
      <c r="R9" s="1"/>
      <c r="S9" s="1"/>
      <c r="T9" s="1"/>
      <c r="U9" s="1"/>
      <c r="V9" s="1"/>
    </row>
    <row r="10" spans="1:22" ht="20.100000000000001" customHeight="1" x14ac:dyDescent="0.25">
      <c r="A10" s="1"/>
      <c r="B10" s="14" t="s">
        <v>25</v>
      </c>
      <c r="C10" s="15">
        <v>1510</v>
      </c>
      <c r="D10" s="15">
        <v>2935</v>
      </c>
      <c r="E10" s="15">
        <f t="shared" si="0"/>
        <v>1425</v>
      </c>
      <c r="F10" s="18" t="str">
        <f t="shared" si="1"/>
        <v>é</v>
      </c>
      <c r="G10" s="1"/>
      <c r="H10" s="1"/>
      <c r="I10" s="1"/>
      <c r="J10" s="1"/>
      <c r="K10" s="1"/>
      <c r="L10" s="1"/>
      <c r="M10" s="9" t="s">
        <v>25</v>
      </c>
      <c r="N10" s="10">
        <v>1510</v>
      </c>
      <c r="O10" s="10">
        <v>2935</v>
      </c>
      <c r="P10" s="4"/>
      <c r="Q10" s="1"/>
      <c r="R10" s="1"/>
      <c r="S10" s="1"/>
      <c r="T10" s="1"/>
      <c r="U10" s="1"/>
      <c r="V10" s="1"/>
    </row>
    <row r="11" spans="1:22" ht="20.100000000000001" customHeight="1" x14ac:dyDescent="0.25">
      <c r="A11" s="1"/>
      <c r="B11" s="14" t="s">
        <v>26</v>
      </c>
      <c r="C11" s="15">
        <v>2601</v>
      </c>
      <c r="D11" s="15">
        <v>3404</v>
      </c>
      <c r="E11" s="15">
        <f t="shared" si="0"/>
        <v>803</v>
      </c>
      <c r="F11" s="18" t="str">
        <f t="shared" si="1"/>
        <v>é</v>
      </c>
      <c r="G11" s="1"/>
      <c r="H11" s="1"/>
      <c r="I11" s="1"/>
      <c r="J11" s="1"/>
      <c r="K11" s="1"/>
      <c r="L11" s="1"/>
      <c r="M11" s="9" t="s">
        <v>26</v>
      </c>
      <c r="N11" s="10">
        <v>2601</v>
      </c>
      <c r="O11" s="10">
        <v>3404</v>
      </c>
      <c r="P11" s="4"/>
      <c r="Q11" s="1"/>
      <c r="R11" s="1"/>
      <c r="S11" s="1"/>
      <c r="T11" s="1"/>
      <c r="U11" s="1"/>
      <c r="V11" s="1"/>
    </row>
    <row r="12" spans="1:22" ht="20.100000000000001" customHeight="1" x14ac:dyDescent="0.25">
      <c r="A12" s="1"/>
      <c r="B12" s="14" t="s">
        <v>27</v>
      </c>
      <c r="C12" s="15">
        <v>3193</v>
      </c>
      <c r="D12" s="15">
        <v>2976</v>
      </c>
      <c r="E12" s="15">
        <f t="shared" si="0"/>
        <v>-217</v>
      </c>
      <c r="F12" s="18" t="str">
        <f t="shared" si="1"/>
        <v>ê</v>
      </c>
      <c r="G12" s="1"/>
      <c r="H12" s="1"/>
      <c r="I12" s="1"/>
      <c r="J12" s="1"/>
      <c r="K12" s="1"/>
      <c r="L12" s="1"/>
      <c r="M12" s="9" t="s">
        <v>27</v>
      </c>
      <c r="N12" s="10">
        <v>3193</v>
      </c>
      <c r="O12" s="10">
        <v>2976</v>
      </c>
      <c r="P12" s="4"/>
      <c r="Q12" s="1"/>
      <c r="R12" s="1"/>
      <c r="S12" s="1"/>
      <c r="T12" s="1"/>
      <c r="U12" s="1"/>
      <c r="V12" s="1"/>
    </row>
    <row r="13" spans="1:22" ht="20.100000000000001" customHeight="1" x14ac:dyDescent="0.25">
      <c r="A13" s="1"/>
      <c r="B13" s="14" t="s">
        <v>28</v>
      </c>
      <c r="C13" s="15">
        <v>3708</v>
      </c>
      <c r="D13" s="15">
        <v>4500</v>
      </c>
      <c r="E13" s="15">
        <f t="shared" si="0"/>
        <v>792</v>
      </c>
      <c r="F13" s="18" t="str">
        <f t="shared" si="1"/>
        <v>é</v>
      </c>
      <c r="G13" s="1"/>
      <c r="H13" s="1"/>
      <c r="I13" s="1"/>
      <c r="J13" s="1"/>
      <c r="K13" s="1"/>
      <c r="L13" s="1"/>
      <c r="M13" s="9" t="s">
        <v>28</v>
      </c>
      <c r="N13" s="10">
        <v>3708</v>
      </c>
      <c r="O13" s="10">
        <v>4500</v>
      </c>
      <c r="P13" s="4"/>
      <c r="Q13" s="1"/>
      <c r="R13" s="1"/>
      <c r="S13" s="1"/>
      <c r="T13" s="1"/>
      <c r="U13" s="1"/>
      <c r="V13" s="1"/>
    </row>
    <row r="14" spans="1:22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</sheetData>
  <mergeCells count="2">
    <mergeCell ref="B2:F2"/>
    <mergeCell ref="M2:P2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8222-BA18-490A-9851-28F9421A3867}">
  <dimension ref="A1:U220"/>
  <sheetViews>
    <sheetView showGridLines="0" zoomScaleNormal="100" workbookViewId="0">
      <selection activeCell="E5" sqref="E5:E13"/>
    </sheetView>
  </sheetViews>
  <sheetFormatPr defaultColWidth="14.42578125" defaultRowHeight="20.100000000000001" customHeight="1" x14ac:dyDescent="0.25"/>
  <cols>
    <col min="1" max="1" width="3.7109375" customWidth="1"/>
    <col min="2" max="2" width="18.140625" customWidth="1"/>
    <col min="3" max="3" width="10" customWidth="1"/>
    <col min="4" max="4" width="11.42578125" customWidth="1"/>
    <col min="5" max="5" width="17.28515625" customWidth="1"/>
    <col min="6" max="6" width="3.7109375" customWidth="1"/>
    <col min="7" max="11" width="8.7109375" customWidth="1"/>
    <col min="12" max="12" width="21.42578125" bestFit="1" customWidth="1"/>
    <col min="13" max="13" width="12.7109375" customWidth="1"/>
    <col min="14" max="14" width="17.140625" customWidth="1"/>
    <col min="15" max="15" width="21.85546875" customWidth="1"/>
    <col min="16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27" t="s">
        <v>29</v>
      </c>
      <c r="C2" s="27"/>
      <c r="D2" s="27"/>
      <c r="E2" s="27"/>
      <c r="F2" s="1"/>
      <c r="G2" s="1"/>
      <c r="H2" s="1"/>
      <c r="I2" s="1"/>
      <c r="J2" s="1"/>
      <c r="K2" s="1"/>
      <c r="L2" s="27" t="s">
        <v>19</v>
      </c>
      <c r="M2" s="27"/>
      <c r="N2" s="27"/>
      <c r="O2" s="27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9.75" customHeight="1" x14ac:dyDescent="0.25">
      <c r="A4" s="1"/>
      <c r="B4" s="13" t="s">
        <v>10</v>
      </c>
      <c r="C4" s="3" t="s">
        <v>11</v>
      </c>
      <c r="D4" s="3" t="s">
        <v>12</v>
      </c>
      <c r="E4" s="13" t="s">
        <v>41</v>
      </c>
      <c r="F4" s="1"/>
      <c r="G4" s="1"/>
      <c r="H4" s="1"/>
      <c r="I4" s="1"/>
      <c r="J4" s="1"/>
      <c r="K4" s="1"/>
      <c r="L4" s="13" t="s">
        <v>10</v>
      </c>
      <c r="M4" s="3" t="s">
        <v>11</v>
      </c>
      <c r="N4" s="3" t="s">
        <v>12</v>
      </c>
      <c r="O4" s="13" t="s">
        <v>18</v>
      </c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14" t="s">
        <v>20</v>
      </c>
      <c r="C5" s="15">
        <v>1090</v>
      </c>
      <c r="D5" s="15">
        <v>1649</v>
      </c>
      <c r="E5" s="24">
        <f>D5-C5</f>
        <v>559</v>
      </c>
      <c r="F5" s="1"/>
      <c r="G5" s="1"/>
      <c r="H5" s="1"/>
      <c r="I5" s="1"/>
      <c r="J5" s="1"/>
      <c r="K5" s="1"/>
      <c r="L5" s="9" t="s">
        <v>20</v>
      </c>
      <c r="M5" s="10">
        <v>1090</v>
      </c>
      <c r="N5" s="10">
        <v>1649</v>
      </c>
      <c r="O5" s="6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14" t="s">
        <v>21</v>
      </c>
      <c r="C6" s="15">
        <v>1235</v>
      </c>
      <c r="D6" s="15">
        <v>1467</v>
      </c>
      <c r="E6" s="24">
        <f t="shared" ref="E6:E13" si="0">D6-C6</f>
        <v>232</v>
      </c>
      <c r="F6" s="1"/>
      <c r="G6" s="1"/>
      <c r="H6" s="1"/>
      <c r="I6" s="1"/>
      <c r="J6" s="1"/>
      <c r="K6" s="1"/>
      <c r="L6" s="9" t="s">
        <v>21</v>
      </c>
      <c r="M6" s="10">
        <v>1235</v>
      </c>
      <c r="N6" s="10">
        <v>1467</v>
      </c>
      <c r="O6" s="6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14" t="s">
        <v>22</v>
      </c>
      <c r="C7" s="15">
        <v>3740</v>
      </c>
      <c r="D7" s="15">
        <v>3006</v>
      </c>
      <c r="E7" s="24">
        <f t="shared" si="0"/>
        <v>-734</v>
      </c>
      <c r="F7" s="1"/>
      <c r="G7" s="1"/>
      <c r="H7" s="1"/>
      <c r="I7" s="1"/>
      <c r="J7" s="1"/>
      <c r="K7" s="1"/>
      <c r="L7" s="9" t="s">
        <v>22</v>
      </c>
      <c r="M7" s="10">
        <v>3740</v>
      </c>
      <c r="N7" s="10">
        <v>3006</v>
      </c>
      <c r="O7" s="6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14" t="s">
        <v>23</v>
      </c>
      <c r="C8" s="15">
        <v>1296</v>
      </c>
      <c r="D8" s="15">
        <v>1115</v>
      </c>
      <c r="E8" s="24">
        <f t="shared" si="0"/>
        <v>-181</v>
      </c>
      <c r="F8" s="1"/>
      <c r="G8" s="1"/>
      <c r="H8" s="1"/>
      <c r="I8" s="1"/>
      <c r="J8" s="1"/>
      <c r="K8" s="1"/>
      <c r="L8" s="9" t="s">
        <v>23</v>
      </c>
      <c r="M8" s="10">
        <v>1296</v>
      </c>
      <c r="N8" s="10">
        <v>1115</v>
      </c>
      <c r="O8" s="6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14" t="s">
        <v>24</v>
      </c>
      <c r="C9" s="15">
        <v>2872</v>
      </c>
      <c r="D9" s="15">
        <v>1725</v>
      </c>
      <c r="E9" s="24">
        <f t="shared" si="0"/>
        <v>-1147</v>
      </c>
      <c r="F9" s="1"/>
      <c r="G9" s="1"/>
      <c r="H9" s="1"/>
      <c r="I9" s="1"/>
      <c r="J9" s="1"/>
      <c r="K9" s="1"/>
      <c r="L9" s="9" t="s">
        <v>24</v>
      </c>
      <c r="M9" s="10">
        <v>2872</v>
      </c>
      <c r="N9" s="10">
        <v>1725</v>
      </c>
      <c r="O9" s="6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14" t="s">
        <v>25</v>
      </c>
      <c r="C10" s="15">
        <v>1510</v>
      </c>
      <c r="D10" s="15">
        <v>2935</v>
      </c>
      <c r="E10" s="24">
        <f t="shared" si="0"/>
        <v>1425</v>
      </c>
      <c r="F10" s="1"/>
      <c r="G10" s="1"/>
      <c r="H10" s="1"/>
      <c r="I10" s="1"/>
      <c r="J10" s="1"/>
      <c r="K10" s="1"/>
      <c r="L10" s="9" t="s">
        <v>25</v>
      </c>
      <c r="M10" s="10">
        <v>1510</v>
      </c>
      <c r="N10" s="10">
        <v>2935</v>
      </c>
      <c r="O10" s="6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14" t="s">
        <v>26</v>
      </c>
      <c r="C11" s="15">
        <v>2601</v>
      </c>
      <c r="D11" s="15">
        <v>3404</v>
      </c>
      <c r="E11" s="24">
        <f t="shared" si="0"/>
        <v>803</v>
      </c>
      <c r="F11" s="1"/>
      <c r="G11" s="1"/>
      <c r="H11" s="1"/>
      <c r="I11" s="1"/>
      <c r="J11" s="1"/>
      <c r="K11" s="1"/>
      <c r="L11" s="9" t="s">
        <v>26</v>
      </c>
      <c r="M11" s="10">
        <v>2601</v>
      </c>
      <c r="N11" s="10">
        <v>3404</v>
      </c>
      <c r="O11" s="6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14" t="s">
        <v>27</v>
      </c>
      <c r="C12" s="15">
        <v>3193</v>
      </c>
      <c r="D12" s="15">
        <v>2976</v>
      </c>
      <c r="E12" s="24">
        <f t="shared" si="0"/>
        <v>-217</v>
      </c>
      <c r="F12" s="1"/>
      <c r="G12" s="1"/>
      <c r="H12" s="1"/>
      <c r="I12" s="1"/>
      <c r="J12" s="1"/>
      <c r="K12" s="1"/>
      <c r="L12" s="9" t="s">
        <v>27</v>
      </c>
      <c r="M12" s="10">
        <v>3193</v>
      </c>
      <c r="N12" s="10">
        <v>2976</v>
      </c>
      <c r="O12" s="6"/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14" t="s">
        <v>28</v>
      </c>
      <c r="C13" s="15">
        <v>3708</v>
      </c>
      <c r="D13" s="15">
        <v>4500</v>
      </c>
      <c r="E13" s="24">
        <f t="shared" si="0"/>
        <v>792</v>
      </c>
      <c r="F13" s="1"/>
      <c r="G13" s="1"/>
      <c r="H13" s="1"/>
      <c r="I13" s="1"/>
      <c r="J13" s="1"/>
      <c r="K13" s="1"/>
      <c r="L13" s="9" t="s">
        <v>28</v>
      </c>
      <c r="M13" s="10">
        <v>3708</v>
      </c>
      <c r="N13" s="10">
        <v>4500</v>
      </c>
      <c r="O13" s="6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2">
    <mergeCell ref="B2:E2"/>
    <mergeCell ref="L2:O2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4472A-3D20-4906-96D6-034FAE41A8B6}">
  <dimension ref="A1:V220"/>
  <sheetViews>
    <sheetView showGridLines="0" zoomScaleNormal="100" workbookViewId="0">
      <selection activeCell="F5" sqref="F5"/>
    </sheetView>
  </sheetViews>
  <sheetFormatPr defaultColWidth="14.42578125" defaultRowHeight="20.100000000000001" customHeight="1" x14ac:dyDescent="0.25"/>
  <cols>
    <col min="1" max="1" width="3.7109375" customWidth="1"/>
    <col min="2" max="2" width="18.140625" customWidth="1"/>
    <col min="3" max="3" width="10.28515625" customWidth="1"/>
    <col min="4" max="5" width="11.42578125" customWidth="1"/>
    <col min="6" max="6" width="18.140625" customWidth="1"/>
    <col min="7" max="7" width="3.7109375" customWidth="1"/>
    <col min="8" max="12" width="8.7109375" customWidth="1"/>
    <col min="13" max="13" width="21.42578125" bestFit="1" customWidth="1"/>
    <col min="14" max="14" width="11.85546875" customWidth="1"/>
    <col min="15" max="15" width="13.85546875" customWidth="1"/>
    <col min="16" max="16" width="19.42578125" customWidth="1"/>
    <col min="17" max="22" width="8.7109375" customWidth="1"/>
  </cols>
  <sheetData>
    <row r="1" spans="1:22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100000000000001" customHeight="1" thickBot="1" x14ac:dyDescent="0.3">
      <c r="A2" s="1"/>
      <c r="B2" s="27" t="s">
        <v>16</v>
      </c>
      <c r="C2" s="27"/>
      <c r="D2" s="27"/>
      <c r="E2" s="27"/>
      <c r="F2" s="27"/>
      <c r="G2" s="1"/>
      <c r="H2" s="1"/>
      <c r="I2" s="1"/>
      <c r="J2" s="1"/>
      <c r="K2" s="1"/>
      <c r="L2" s="1"/>
      <c r="M2" s="27" t="s">
        <v>19</v>
      </c>
      <c r="N2" s="27"/>
      <c r="O2" s="27"/>
      <c r="P2" s="27"/>
      <c r="Q2" s="1"/>
      <c r="R2" s="1"/>
      <c r="S2" s="1"/>
      <c r="T2" s="1"/>
      <c r="U2" s="1"/>
      <c r="V2" s="1"/>
    </row>
    <row r="3" spans="1:22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9.75" customHeight="1" x14ac:dyDescent="0.25">
      <c r="A4" s="1"/>
      <c r="B4" s="13" t="s">
        <v>10</v>
      </c>
      <c r="C4" s="3" t="s">
        <v>11</v>
      </c>
      <c r="D4" s="3" t="s">
        <v>12</v>
      </c>
      <c r="E4" s="3" t="s">
        <v>41</v>
      </c>
      <c r="F4" s="13" t="s">
        <v>18</v>
      </c>
      <c r="G4" s="1"/>
      <c r="H4" s="1"/>
      <c r="I4" s="1"/>
      <c r="J4" s="1"/>
      <c r="K4" s="1"/>
      <c r="L4" s="1"/>
      <c r="M4" s="13" t="s">
        <v>10</v>
      </c>
      <c r="N4" s="3" t="s">
        <v>11</v>
      </c>
      <c r="O4" s="3" t="s">
        <v>12</v>
      </c>
      <c r="P4" s="13" t="s">
        <v>18</v>
      </c>
      <c r="Q4" s="1"/>
      <c r="R4" s="1"/>
      <c r="S4" s="1"/>
      <c r="T4" s="1"/>
      <c r="U4" s="1"/>
      <c r="V4" s="1"/>
    </row>
    <row r="5" spans="1:22" ht="20.100000000000001" customHeight="1" x14ac:dyDescent="0.25">
      <c r="A5" s="1"/>
      <c r="B5" s="14" t="s">
        <v>20</v>
      </c>
      <c r="C5" s="15">
        <v>1090</v>
      </c>
      <c r="D5" s="15">
        <v>1649</v>
      </c>
      <c r="E5" s="15">
        <f>D5-C5</f>
        <v>559</v>
      </c>
      <c r="F5" s="15">
        <f>D5-C5</f>
        <v>559</v>
      </c>
      <c r="G5" s="1"/>
      <c r="H5" s="1"/>
      <c r="I5" s="1"/>
      <c r="J5" s="1"/>
      <c r="K5" s="1"/>
      <c r="L5" s="1"/>
      <c r="M5" s="9" t="s">
        <v>20</v>
      </c>
      <c r="N5" s="10">
        <v>1090</v>
      </c>
      <c r="O5" s="10">
        <v>1649</v>
      </c>
      <c r="P5" s="5"/>
      <c r="Q5" s="1"/>
      <c r="R5" s="1"/>
      <c r="S5" s="1"/>
      <c r="T5" s="1"/>
      <c r="U5" s="1"/>
      <c r="V5" s="1"/>
    </row>
    <row r="6" spans="1:22" ht="20.100000000000001" customHeight="1" x14ac:dyDescent="0.25">
      <c r="A6" s="1"/>
      <c r="B6" s="14" t="s">
        <v>21</v>
      </c>
      <c r="C6" s="15">
        <v>1235</v>
      </c>
      <c r="D6" s="15">
        <v>1467</v>
      </c>
      <c r="E6" s="15">
        <f t="shared" ref="E6:E13" si="0">D6-C6</f>
        <v>232</v>
      </c>
      <c r="F6" s="15">
        <f t="shared" ref="F6:F13" si="1">D6-C6</f>
        <v>232</v>
      </c>
      <c r="G6" s="1"/>
      <c r="H6" s="1"/>
      <c r="I6" s="1"/>
      <c r="J6" s="1"/>
      <c r="K6" s="1"/>
      <c r="L6" s="1"/>
      <c r="M6" s="9" t="s">
        <v>21</v>
      </c>
      <c r="N6" s="10">
        <v>1235</v>
      </c>
      <c r="O6" s="10">
        <v>1467</v>
      </c>
      <c r="P6" s="7"/>
      <c r="Q6" s="1"/>
      <c r="R6" s="1"/>
      <c r="S6" s="1"/>
      <c r="T6" s="1"/>
      <c r="U6" s="1"/>
      <c r="V6" s="1"/>
    </row>
    <row r="7" spans="1:22" ht="20.100000000000001" customHeight="1" x14ac:dyDescent="0.25">
      <c r="A7" s="1"/>
      <c r="B7" s="14" t="s">
        <v>22</v>
      </c>
      <c r="C7" s="15">
        <v>3740</v>
      </c>
      <c r="D7" s="15">
        <v>3006</v>
      </c>
      <c r="E7" s="15">
        <f t="shared" si="0"/>
        <v>-734</v>
      </c>
      <c r="F7" s="15">
        <f t="shared" si="1"/>
        <v>-734</v>
      </c>
      <c r="G7" s="1"/>
      <c r="H7" s="1"/>
      <c r="I7" s="1"/>
      <c r="J7" s="1"/>
      <c r="K7" s="1"/>
      <c r="L7" s="1"/>
      <c r="M7" s="9" t="s">
        <v>22</v>
      </c>
      <c r="N7" s="10">
        <v>3740</v>
      </c>
      <c r="O7" s="10">
        <v>3006</v>
      </c>
      <c r="P7" s="7"/>
      <c r="Q7" s="1"/>
      <c r="R7" s="1"/>
      <c r="S7" s="1"/>
      <c r="T7" s="1"/>
      <c r="U7" s="1"/>
      <c r="V7" s="1"/>
    </row>
    <row r="8" spans="1:22" ht="20.100000000000001" customHeight="1" x14ac:dyDescent="0.25">
      <c r="A8" s="1"/>
      <c r="B8" s="14" t="s">
        <v>23</v>
      </c>
      <c r="C8" s="15">
        <v>1296</v>
      </c>
      <c r="D8" s="15">
        <v>1115</v>
      </c>
      <c r="E8" s="15">
        <f t="shared" si="0"/>
        <v>-181</v>
      </c>
      <c r="F8" s="15">
        <f t="shared" si="1"/>
        <v>-181</v>
      </c>
      <c r="G8" s="1"/>
      <c r="H8" s="1"/>
      <c r="I8" s="1"/>
      <c r="J8" s="1"/>
      <c r="K8" s="1"/>
      <c r="L8" s="1"/>
      <c r="M8" s="9" t="s">
        <v>23</v>
      </c>
      <c r="N8" s="10">
        <v>1296</v>
      </c>
      <c r="O8" s="10">
        <v>1115</v>
      </c>
      <c r="P8" s="7"/>
      <c r="Q8" s="1"/>
      <c r="R8" s="1"/>
      <c r="S8" s="1"/>
      <c r="T8" s="1"/>
      <c r="U8" s="1"/>
      <c r="V8" s="1"/>
    </row>
    <row r="9" spans="1:22" ht="20.100000000000001" customHeight="1" x14ac:dyDescent="0.25">
      <c r="A9" s="1"/>
      <c r="B9" s="14" t="s">
        <v>24</v>
      </c>
      <c r="C9" s="15">
        <v>2872</v>
      </c>
      <c r="D9" s="15">
        <v>1725</v>
      </c>
      <c r="E9" s="15">
        <f t="shared" si="0"/>
        <v>-1147</v>
      </c>
      <c r="F9" s="15">
        <f t="shared" si="1"/>
        <v>-1147</v>
      </c>
      <c r="G9" s="1"/>
      <c r="H9" s="1"/>
      <c r="I9" s="1"/>
      <c r="J9" s="1"/>
      <c r="K9" s="1"/>
      <c r="L9" s="1"/>
      <c r="M9" s="9" t="s">
        <v>24</v>
      </c>
      <c r="N9" s="10">
        <v>2872</v>
      </c>
      <c r="O9" s="10">
        <v>1725</v>
      </c>
      <c r="P9" s="7"/>
      <c r="Q9" s="1"/>
      <c r="R9" s="1"/>
      <c r="S9" s="1"/>
      <c r="T9" s="1"/>
      <c r="U9" s="1"/>
      <c r="V9" s="1"/>
    </row>
    <row r="10" spans="1:22" ht="20.100000000000001" customHeight="1" x14ac:dyDescent="0.25">
      <c r="A10" s="1"/>
      <c r="B10" s="14" t="s">
        <v>25</v>
      </c>
      <c r="C10" s="15">
        <v>1510</v>
      </c>
      <c r="D10" s="15">
        <v>2935</v>
      </c>
      <c r="E10" s="15">
        <f t="shared" si="0"/>
        <v>1425</v>
      </c>
      <c r="F10" s="15">
        <f t="shared" si="1"/>
        <v>1425</v>
      </c>
      <c r="G10" s="1"/>
      <c r="H10" s="1"/>
      <c r="I10" s="1"/>
      <c r="J10" s="1"/>
      <c r="K10" s="1"/>
      <c r="L10" s="1"/>
      <c r="M10" s="9" t="s">
        <v>25</v>
      </c>
      <c r="N10" s="10">
        <v>1510</v>
      </c>
      <c r="O10" s="10">
        <v>2935</v>
      </c>
      <c r="P10" s="7"/>
      <c r="Q10" s="1"/>
      <c r="R10" s="1"/>
      <c r="S10" s="1"/>
      <c r="T10" s="1"/>
      <c r="U10" s="1"/>
      <c r="V10" s="1"/>
    </row>
    <row r="11" spans="1:22" ht="20.100000000000001" customHeight="1" x14ac:dyDescent="0.25">
      <c r="A11" s="1"/>
      <c r="B11" s="14" t="s">
        <v>26</v>
      </c>
      <c r="C11" s="15">
        <v>2601</v>
      </c>
      <c r="D11" s="15">
        <v>3404</v>
      </c>
      <c r="E11" s="15">
        <f t="shared" si="0"/>
        <v>803</v>
      </c>
      <c r="F11" s="15">
        <f t="shared" si="1"/>
        <v>803</v>
      </c>
      <c r="G11" s="1"/>
      <c r="H11" s="1"/>
      <c r="I11" s="1"/>
      <c r="J11" s="1"/>
      <c r="K11" s="1"/>
      <c r="L11" s="1"/>
      <c r="M11" s="9" t="s">
        <v>26</v>
      </c>
      <c r="N11" s="10">
        <v>2601</v>
      </c>
      <c r="O11" s="10">
        <v>3404</v>
      </c>
      <c r="P11" s="7"/>
      <c r="Q11" s="1"/>
      <c r="R11" s="1"/>
      <c r="S11" s="1"/>
      <c r="T11" s="1"/>
      <c r="U11" s="1"/>
      <c r="V11" s="1"/>
    </row>
    <row r="12" spans="1:22" ht="20.100000000000001" customHeight="1" x14ac:dyDescent="0.25">
      <c r="A12" s="1"/>
      <c r="B12" s="14" t="s">
        <v>27</v>
      </c>
      <c r="C12" s="15">
        <v>3193</v>
      </c>
      <c r="D12" s="15">
        <v>2976</v>
      </c>
      <c r="E12" s="15">
        <f t="shared" si="0"/>
        <v>-217</v>
      </c>
      <c r="F12" s="15">
        <f t="shared" si="1"/>
        <v>-217</v>
      </c>
      <c r="G12" s="1"/>
      <c r="H12" s="1"/>
      <c r="I12" s="1"/>
      <c r="J12" s="1"/>
      <c r="K12" s="1"/>
      <c r="L12" s="1"/>
      <c r="M12" s="9" t="s">
        <v>27</v>
      </c>
      <c r="N12" s="10">
        <v>3193</v>
      </c>
      <c r="O12" s="10">
        <v>2976</v>
      </c>
      <c r="P12" s="7"/>
      <c r="Q12" s="1"/>
      <c r="R12" s="1"/>
      <c r="S12" s="1"/>
      <c r="T12" s="1"/>
      <c r="U12" s="1"/>
      <c r="V12" s="1"/>
    </row>
    <row r="13" spans="1:22" ht="20.100000000000001" customHeight="1" x14ac:dyDescent="0.25">
      <c r="A13" s="1"/>
      <c r="B13" s="14" t="s">
        <v>28</v>
      </c>
      <c r="C13" s="15">
        <v>3708</v>
      </c>
      <c r="D13" s="15">
        <v>4500</v>
      </c>
      <c r="E13" s="15">
        <f t="shared" si="0"/>
        <v>792</v>
      </c>
      <c r="F13" s="15">
        <f t="shared" si="1"/>
        <v>792</v>
      </c>
      <c r="G13" s="1"/>
      <c r="H13" s="1"/>
      <c r="I13" s="1"/>
      <c r="J13" s="1"/>
      <c r="K13" s="1"/>
      <c r="L13" s="1"/>
      <c r="M13" s="9" t="s">
        <v>28</v>
      </c>
      <c r="N13" s="10">
        <v>3708</v>
      </c>
      <c r="O13" s="10">
        <v>4500</v>
      </c>
      <c r="P13" s="7"/>
      <c r="Q13" s="1"/>
      <c r="R13" s="1"/>
      <c r="S13" s="1"/>
      <c r="T13" s="1"/>
      <c r="U13" s="1"/>
      <c r="V13" s="1"/>
    </row>
    <row r="14" spans="1:22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</sheetData>
  <mergeCells count="2">
    <mergeCell ref="B2:F2"/>
    <mergeCell ref="M2:P2"/>
  </mergeCells>
  <conditionalFormatting sqref="F5:F13">
    <cfRule type="iconSet" priority="1">
      <iconSet iconSet="3Arrows" showValue="0">
        <cfvo type="percent" val="0"/>
        <cfvo type="num" val="0"/>
        <cfvo type="num" val="0"/>
      </iconSet>
    </cfRule>
  </conditionalFormatting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3B48-D5B5-43E2-BFE7-B90A015268E1}">
  <dimension ref="A1:Y1000"/>
  <sheetViews>
    <sheetView showGridLines="0" zoomScaleNormal="100" workbookViewId="0">
      <selection activeCell="B2" sqref="B2:C16"/>
    </sheetView>
  </sheetViews>
  <sheetFormatPr defaultColWidth="14.42578125" defaultRowHeight="20.100000000000001" customHeight="1" x14ac:dyDescent="0.25"/>
  <cols>
    <col min="1" max="1" width="3.7109375" customWidth="1"/>
    <col min="2" max="2" width="18.140625" customWidth="1"/>
    <col min="3" max="3" width="15.42578125" customWidth="1"/>
    <col min="4" max="4" width="3.7109375" customWidth="1"/>
    <col min="5" max="5" width="9.140625" customWidth="1"/>
    <col min="6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27" t="s">
        <v>17</v>
      </c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11" t="s">
        <v>0</v>
      </c>
      <c r="C4" s="11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19" t="s">
        <v>2</v>
      </c>
      <c r="C5" s="20">
        <v>103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100000000000001" customHeight="1" x14ac:dyDescent="0.25">
      <c r="A6" s="1"/>
      <c r="B6" s="19" t="s">
        <v>3</v>
      </c>
      <c r="C6" s="20">
        <v>115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5">
      <c r="A7" s="1"/>
      <c r="B7" s="19" t="s">
        <v>4</v>
      </c>
      <c r="C7" s="20">
        <v>156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1"/>
      <c r="B8" s="19" t="s">
        <v>5</v>
      </c>
      <c r="C8" s="20">
        <v>173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1"/>
      <c r="B9" s="19" t="s">
        <v>6</v>
      </c>
      <c r="C9" s="20">
        <v>213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1"/>
      <c r="B10" s="19" t="s">
        <v>7</v>
      </c>
      <c r="C10" s="20">
        <v>210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19" t="s">
        <v>8</v>
      </c>
      <c r="C11" s="20">
        <v>198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19" t="s">
        <v>9</v>
      </c>
      <c r="C12" s="20">
        <v>163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19" t="s">
        <v>32</v>
      </c>
      <c r="C13" s="20">
        <v>155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9" t="s">
        <v>33</v>
      </c>
      <c r="C14" s="20">
        <v>140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9" t="s">
        <v>34</v>
      </c>
      <c r="C15" s="20">
        <v>130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9" t="s">
        <v>35</v>
      </c>
      <c r="C16" s="20">
        <v>134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showGridLines="0" zoomScaleNormal="100" workbookViewId="0">
      <selection activeCell="O2" sqref="O2:P16"/>
    </sheetView>
  </sheetViews>
  <sheetFormatPr defaultColWidth="14.42578125" defaultRowHeight="20.100000000000001" customHeight="1" x14ac:dyDescent="0.25"/>
  <cols>
    <col min="1" max="1" width="3.7109375" customWidth="1"/>
    <col min="2" max="2" width="18.140625" customWidth="1"/>
    <col min="3" max="3" width="15.42578125" customWidth="1"/>
    <col min="4" max="4" width="3.7109375" customWidth="1"/>
    <col min="5" max="5" width="9.140625" customWidth="1"/>
    <col min="6" max="14" width="8.7109375" customWidth="1"/>
    <col min="15" max="15" width="12.28515625" customWidth="1"/>
    <col min="16" max="16" width="11.42578125" customWidth="1"/>
    <col min="17" max="17" width="3.7109375" customWidth="1"/>
    <col min="18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27" t="s">
        <v>37</v>
      </c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7" t="s">
        <v>19</v>
      </c>
      <c r="P2" s="27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11" t="s">
        <v>0</v>
      </c>
      <c r="C4" s="11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1" t="s">
        <v>0</v>
      </c>
      <c r="P4" s="11" t="s">
        <v>1</v>
      </c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19" t="s">
        <v>2</v>
      </c>
      <c r="C5" s="20">
        <v>103</v>
      </c>
      <c r="E5" s="1"/>
      <c r="F5" s="1"/>
      <c r="G5" s="1"/>
      <c r="H5" s="1"/>
      <c r="I5" s="1"/>
      <c r="J5" s="1"/>
      <c r="K5" s="1"/>
      <c r="L5" s="1"/>
      <c r="M5" s="1"/>
      <c r="N5" s="1"/>
      <c r="O5" s="19" t="s">
        <v>2</v>
      </c>
      <c r="P5" s="20">
        <v>103</v>
      </c>
      <c r="Q5" s="1"/>
      <c r="R5" s="1"/>
      <c r="S5" s="1"/>
      <c r="T5" s="1"/>
      <c r="U5" s="1"/>
      <c r="V5" s="1"/>
      <c r="W5" s="1"/>
      <c r="X5" s="1"/>
      <c r="Y5" s="1"/>
    </row>
    <row r="6" spans="1:25" ht="20.100000000000001" customHeight="1" x14ac:dyDescent="0.25">
      <c r="A6" s="1"/>
      <c r="B6" s="19" t="s">
        <v>3</v>
      </c>
      <c r="C6" s="20">
        <v>115</v>
      </c>
      <c r="E6" s="1"/>
      <c r="F6" s="1"/>
      <c r="G6" s="1"/>
      <c r="H6" s="1"/>
      <c r="I6" s="1"/>
      <c r="J6" s="1"/>
      <c r="K6" s="1"/>
      <c r="L6" s="1"/>
      <c r="M6" s="1"/>
      <c r="N6" s="1"/>
      <c r="O6" s="19" t="s">
        <v>3</v>
      </c>
      <c r="P6" s="20">
        <v>115</v>
      </c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5">
      <c r="A7" s="1"/>
      <c r="B7" s="19" t="s">
        <v>4</v>
      </c>
      <c r="C7" s="20">
        <v>156</v>
      </c>
      <c r="E7" s="1"/>
      <c r="F7" s="1"/>
      <c r="G7" s="1"/>
      <c r="H7" s="1"/>
      <c r="I7" s="1"/>
      <c r="J7" s="1"/>
      <c r="K7" s="1"/>
      <c r="L7" s="1"/>
      <c r="M7" s="1"/>
      <c r="N7" s="1"/>
      <c r="O7" s="19" t="s">
        <v>4</v>
      </c>
      <c r="P7" s="20">
        <v>156</v>
      </c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1"/>
      <c r="B8" s="19" t="s">
        <v>5</v>
      </c>
      <c r="C8" s="20">
        <v>173</v>
      </c>
      <c r="E8" s="1"/>
      <c r="F8" s="1"/>
      <c r="G8" s="1"/>
      <c r="H8" s="1"/>
      <c r="I8" s="1"/>
      <c r="J8" s="1"/>
      <c r="K8" s="1"/>
      <c r="L8" s="1"/>
      <c r="M8" s="1"/>
      <c r="N8" s="1"/>
      <c r="O8" s="19" t="s">
        <v>5</v>
      </c>
      <c r="P8" s="20">
        <v>173</v>
      </c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1"/>
      <c r="B9" s="19" t="s">
        <v>6</v>
      </c>
      <c r="C9" s="20">
        <v>213</v>
      </c>
      <c r="E9" s="1"/>
      <c r="F9" s="1"/>
      <c r="G9" s="1"/>
      <c r="H9" s="1"/>
      <c r="I9" s="1"/>
      <c r="J9" s="1"/>
      <c r="K9" s="1"/>
      <c r="L9" s="1"/>
      <c r="M9" s="1"/>
      <c r="N9" s="1"/>
      <c r="O9" s="19" t="s">
        <v>6</v>
      </c>
      <c r="P9" s="20">
        <v>213</v>
      </c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1"/>
      <c r="B10" s="19" t="s">
        <v>7</v>
      </c>
      <c r="C10" s="20">
        <v>210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9" t="s">
        <v>7</v>
      </c>
      <c r="P10" s="20">
        <v>210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19" t="s">
        <v>8</v>
      </c>
      <c r="C11" s="20">
        <v>198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9" t="s">
        <v>8</v>
      </c>
      <c r="P11" s="20">
        <v>198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19" t="s">
        <v>9</v>
      </c>
      <c r="C12" s="20">
        <v>163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9" t="s">
        <v>9</v>
      </c>
      <c r="P12" s="20">
        <v>163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19" t="s">
        <v>32</v>
      </c>
      <c r="C13" s="20">
        <v>155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9" t="s">
        <v>32</v>
      </c>
      <c r="P13" s="20">
        <v>155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9" t="s">
        <v>33</v>
      </c>
      <c r="C14" s="20">
        <v>140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9" t="s">
        <v>33</v>
      </c>
      <c r="P14" s="20">
        <v>140</v>
      </c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9" t="s">
        <v>34</v>
      </c>
      <c r="C15" s="20">
        <v>130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9" t="s">
        <v>34</v>
      </c>
      <c r="P15" s="20">
        <v>130</v>
      </c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9" t="s">
        <v>35</v>
      </c>
      <c r="C16" s="20">
        <v>134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9" t="s">
        <v>35</v>
      </c>
      <c r="P16" s="20">
        <v>134</v>
      </c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2">
    <mergeCell ref="B2:C2"/>
    <mergeCell ref="O2:P2"/>
  </mergeCells>
  <phoneticPr fontId="7" type="noConversion"/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Dataset 1</vt:lpstr>
      <vt:lpstr>Symbol</vt:lpstr>
      <vt:lpstr>Copy &amp; Paste</vt:lpstr>
      <vt:lpstr>Shapes Option</vt:lpstr>
      <vt:lpstr>Windings Font</vt:lpstr>
      <vt:lpstr>Custom Format</vt:lpstr>
      <vt:lpstr>Conditional Formatting</vt:lpstr>
      <vt:lpstr>Dataset 2</vt:lpstr>
      <vt:lpstr>Line Chart</vt:lpstr>
      <vt:lpstr>Column Chart</vt:lpstr>
      <vt:lpstr>Curved Arrows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Me</cp:lastModifiedBy>
  <dcterms:created xsi:type="dcterms:W3CDTF">2015-06-05T18:17:20Z</dcterms:created>
  <dcterms:modified xsi:type="dcterms:W3CDTF">2023-06-06T04:49:36Z</dcterms:modified>
</cp:coreProperties>
</file>