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fisa\Downloads\"/>
    </mc:Choice>
  </mc:AlternateContent>
  <xr:revisionPtr revIDLastSave="0" documentId="13_ncr:1_{897D5D22-DC9C-41E6-B8FD-56509C2BC3A3}" xr6:coauthVersionLast="47" xr6:coauthVersionMax="47" xr10:uidLastSave="{00000000-0000-0000-0000-000000000000}"/>
  <bookViews>
    <workbookView xWindow="-120" yWindow="-120" windowWidth="20730" windowHeight="11160" activeTab="1" xr2:uid="{E6C7E981-A63F-4559-8917-7FDD2CECC48C}"/>
  </bookViews>
  <sheets>
    <sheet name="Dataset" sheetId="3" r:id="rId1"/>
    <sheet name="NETWORKDAYS.INT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9" l="1"/>
  <c r="F6" i="9"/>
  <c r="F7" i="9"/>
  <c r="F8" i="9"/>
  <c r="F9" i="9"/>
  <c r="F22" i="9"/>
  <c r="E22" i="9"/>
  <c r="F21" i="9"/>
  <c r="E21" i="9"/>
  <c r="F20" i="9"/>
  <c r="E20" i="9"/>
  <c r="F19" i="9"/>
  <c r="E19" i="9"/>
  <c r="F18" i="9"/>
  <c r="E18" i="9"/>
  <c r="E9" i="9"/>
  <c r="E8" i="9"/>
  <c r="E7" i="9"/>
  <c r="E6" i="9"/>
  <c r="E5" i="9"/>
  <c r="E6" i="3"/>
  <c r="E7" i="3"/>
  <c r="E8" i="3"/>
  <c r="E9" i="3"/>
  <c r="E5" i="3"/>
</calcChain>
</file>

<file path=xl/sharedStrings.xml><?xml version="1.0" encoding="utf-8"?>
<sst xmlns="http://schemas.openxmlformats.org/spreadsheetml/2006/main" count="40" uniqueCount="20">
  <si>
    <t>Holidays</t>
  </si>
  <si>
    <t>Project Name</t>
  </si>
  <si>
    <t>Launch Date</t>
  </si>
  <si>
    <t>Closing Date</t>
  </si>
  <si>
    <t>Total Days</t>
  </si>
  <si>
    <t>Rebel Range</t>
  </si>
  <si>
    <t>Rex Plant</t>
  </si>
  <si>
    <t>Bay Partridge</t>
  </si>
  <si>
    <t>Dib Zonk</t>
  </si>
  <si>
    <t>Opal Path</t>
  </si>
  <si>
    <t>Total Working Days (Without Weekends &amp; Holidays)</t>
  </si>
  <si>
    <t>Total Working Days (With Weekends &amp; Holidays)</t>
  </si>
  <si>
    <t>Weekends</t>
  </si>
  <si>
    <t>Friday</t>
  </si>
  <si>
    <t>Saturday</t>
  </si>
  <si>
    <t>Sunday</t>
  </si>
  <si>
    <t>Monday</t>
  </si>
  <si>
    <t>&lt;&lt;&lt; Input Launch Dates, Closing Dates &amp; 4 More Holidays Inside the Related Cells &amp; Find the Results for Fixed Weekends(Sunday &amp; Monday)</t>
  </si>
  <si>
    <t>Including Weekends Using NETWORKDAYS.INTL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</si>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</sst>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;@"/>
  </numFmts>
  <fonts count="6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" fontId="0" fillId="0" borderId="2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9DA1-C666-4340-8B94-D0379EE33B1F}">
  <dimension ref="B1:E9"/>
  <sheetViews>
    <sheetView showGridLines="0" workbookViewId="0">
      <selection activeCell="B3" sqref="B3"/>
    </sheetView>
  </sheetViews>
  <sheetFormatPr defaultColWidth="8.85546875" defaultRowHeight="19.899999999999999" customHeight="1" x14ac:dyDescent="0.25"/>
  <cols>
    <col min="1" max="1" width="3.5703125" style="1" customWidth="1"/>
    <col min="2" max="2" width="15.85546875" style="1" customWidth="1"/>
    <col min="3" max="4" width="15.140625" style="1" customWidth="1"/>
    <col min="5" max="5" width="12.7109375" style="1" customWidth="1"/>
    <col min="6" max="16384" width="8.85546875" style="1"/>
  </cols>
  <sheetData>
    <row r="1" spans="2:5" ht="19.899999999999999" customHeight="1" thickBot="1" x14ac:dyDescent="0.3"/>
    <row r="2" spans="2:5" ht="19.899999999999999" customHeight="1" thickBot="1" x14ac:dyDescent="0.3">
      <c r="B2" s="45" t="s">
        <v>19</v>
      </c>
      <c r="C2" s="46"/>
      <c r="D2" s="46"/>
      <c r="E2" s="47"/>
    </row>
    <row r="3" spans="2:5" ht="19.899999999999999" customHeight="1" thickBot="1" x14ac:dyDescent="0.3"/>
    <row r="4" spans="2:5" ht="19.899999999999999" customHeight="1" x14ac:dyDescent="0.25">
      <c r="B4" s="15" t="s">
        <v>1</v>
      </c>
      <c r="C4" s="16" t="s">
        <v>2</v>
      </c>
      <c r="D4" s="16" t="s">
        <v>3</v>
      </c>
      <c r="E4" s="17" t="s">
        <v>4</v>
      </c>
    </row>
    <row r="5" spans="2:5" ht="19.899999999999999" customHeight="1" x14ac:dyDescent="0.25">
      <c r="B5" s="2" t="s">
        <v>5</v>
      </c>
      <c r="C5" s="3">
        <v>43893</v>
      </c>
      <c r="D5" s="3">
        <v>44303</v>
      </c>
      <c r="E5" s="4">
        <f>D5-C5</f>
        <v>410</v>
      </c>
    </row>
    <row r="6" spans="2:5" ht="19.899999999999999" customHeight="1" x14ac:dyDescent="0.25">
      <c r="B6" s="2" t="s">
        <v>6</v>
      </c>
      <c r="C6" s="3">
        <v>44000</v>
      </c>
      <c r="D6" s="3">
        <v>44425</v>
      </c>
      <c r="E6" s="4">
        <f t="shared" ref="E6:E9" si="0">D6-C6</f>
        <v>425</v>
      </c>
    </row>
    <row r="7" spans="2:5" ht="19.899999999999999" customHeight="1" x14ac:dyDescent="0.25">
      <c r="B7" s="2" t="s">
        <v>7</v>
      </c>
      <c r="C7" s="3">
        <v>43727</v>
      </c>
      <c r="D7" s="3">
        <v>44556</v>
      </c>
      <c r="E7" s="4">
        <f t="shared" si="0"/>
        <v>829</v>
      </c>
    </row>
    <row r="8" spans="2:5" ht="19.899999999999999" customHeight="1" x14ac:dyDescent="0.25">
      <c r="B8" s="2" t="s">
        <v>8</v>
      </c>
      <c r="C8" s="3">
        <v>44116</v>
      </c>
      <c r="D8" s="3">
        <v>44427</v>
      </c>
      <c r="E8" s="4">
        <f t="shared" si="0"/>
        <v>311</v>
      </c>
    </row>
    <row r="9" spans="2:5" ht="19.899999999999999" customHeight="1" thickBot="1" x14ac:dyDescent="0.3">
      <c r="B9" s="11" t="s">
        <v>9</v>
      </c>
      <c r="C9" s="12">
        <v>44197</v>
      </c>
      <c r="D9" s="12">
        <v>44482</v>
      </c>
      <c r="E9" s="13">
        <f t="shared" si="0"/>
        <v>285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7F76-9FE0-41BD-AE37-A5FB40BBAF94}">
  <dimension ref="B1:M27"/>
  <sheetViews>
    <sheetView showGridLines="0" tabSelected="1" zoomScaleNormal="100" workbookViewId="0">
      <selection activeCell="F6" sqref="F6"/>
    </sheetView>
  </sheetViews>
  <sheetFormatPr defaultColWidth="8.85546875" defaultRowHeight="19.899999999999999" customHeight="1" x14ac:dyDescent="0.25"/>
  <cols>
    <col min="1" max="1" width="4" style="1" customWidth="1"/>
    <col min="2" max="2" width="14.5703125" style="1" customWidth="1"/>
    <col min="3" max="3" width="17.140625" style="1" customWidth="1"/>
    <col min="4" max="4" width="17.28515625" style="1" customWidth="1"/>
    <col min="5" max="5" width="21.28515625" style="1" customWidth="1"/>
    <col min="6" max="6" width="23.28515625" style="1" customWidth="1"/>
    <col min="7" max="7" width="2.28515625" style="1" customWidth="1"/>
    <col min="8" max="9" width="8.85546875" style="1"/>
    <col min="10" max="10" width="15.42578125" style="1" customWidth="1"/>
    <col min="11" max="11" width="16.140625" style="1" customWidth="1"/>
    <col min="12" max="12" width="16.28515625" style="1" customWidth="1"/>
    <col min="13" max="13" width="20" style="1" customWidth="1"/>
    <col min="14" max="14" width="23.140625" style="1" customWidth="1"/>
    <col min="15" max="16384" width="8.85546875" style="1"/>
  </cols>
  <sheetData>
    <row r="1" spans="2:8" ht="19.899999999999999" customHeight="1" thickBot="1" x14ac:dyDescent="0.3"/>
    <row r="2" spans="2:8" ht="19.899999999999999" customHeight="1" thickBot="1" x14ac:dyDescent="0.3">
      <c r="B2" s="45" t="s">
        <v>18</v>
      </c>
      <c r="C2" s="46"/>
      <c r="D2" s="46"/>
      <c r="E2" s="46"/>
      <c r="F2" s="47"/>
    </row>
    <row r="3" spans="2:8" ht="19.899999999999999" customHeight="1" thickBot="1" x14ac:dyDescent="0.3"/>
    <row r="4" spans="2:8" ht="55.15" customHeight="1" x14ac:dyDescent="0.25">
      <c r="B4" s="19" t="s">
        <v>1</v>
      </c>
      <c r="C4" s="20" t="s">
        <v>2</v>
      </c>
      <c r="D4" s="20" t="s">
        <v>3</v>
      </c>
      <c r="E4" s="20" t="s">
        <v>10</v>
      </c>
      <c r="F4" s="37" t="s">
        <v>11</v>
      </c>
    </row>
    <row r="5" spans="2:8" ht="19.899999999999999" customHeight="1" x14ac:dyDescent="0.25">
      <c r="B5" s="2" t="s">
        <v>5</v>
      </c>
      <c r="C5" s="3">
        <v>43893</v>
      </c>
      <c r="D5" s="3">
        <v>44303</v>
      </c>
      <c r="E5" s="22">
        <f>D5-C5</f>
        <v>410</v>
      </c>
      <c r="F5" s="4">
        <f>IF(NETWORKDAYS.INTL(C5, D5, 1) &gt; 0, NETWORKDAYS.INTL(C5, D5, 1) + 1, IF(WEEKDAY(C5, 1) &lt; WEEKDAY(D5, 1), NETWORKDAYS.INTL(C5, D5, 1) + 2, NETWORKDAYS.INTL(C5, D5, 1) + 1))</f>
        <v>295</v>
      </c>
      <c r="H5" s="18"/>
    </row>
    <row r="6" spans="2:8" ht="19.899999999999999" customHeight="1" x14ac:dyDescent="0.25">
      <c r="B6" s="2" t="s">
        <v>6</v>
      </c>
      <c r="C6" s="3">
        <v>44000</v>
      </c>
      <c r="D6" s="3">
        <v>44425</v>
      </c>
      <c r="E6" s="22">
        <f t="shared" ref="E6:E9" si="0">D6-C6</f>
        <v>425</v>
      </c>
      <c r="F6" s="4">
        <f t="shared" ref="F6:F9" si="1">IF(NETWORKDAYS.INTL(C6, D6, 1) &gt; 0, NETWORKDAYS.INTL(C6, D6, 1) + 1, IF(WEEKDAY(C6, 1) &lt; WEEKDAY(D6, 1), NETWORKDAYS.INTL(C6, D6, 1) + 2, NETWORKDAYS.INTL(C6, D6, 1) + 1))</f>
        <v>305</v>
      </c>
      <c r="H6" s="18"/>
    </row>
    <row r="7" spans="2:8" ht="19.899999999999999" customHeight="1" x14ac:dyDescent="0.25">
      <c r="B7" s="2" t="s">
        <v>7</v>
      </c>
      <c r="C7" s="3">
        <v>43727</v>
      </c>
      <c r="D7" s="3">
        <v>44556</v>
      </c>
      <c r="E7" s="22">
        <f t="shared" si="0"/>
        <v>829</v>
      </c>
      <c r="F7" s="4">
        <f t="shared" si="1"/>
        <v>593</v>
      </c>
      <c r="H7" s="18"/>
    </row>
    <row r="8" spans="2:8" ht="19.899999999999999" customHeight="1" x14ac:dyDescent="0.25">
      <c r="B8" s="2" t="s">
        <v>8</v>
      </c>
      <c r="C8" s="3">
        <v>44116</v>
      </c>
      <c r="D8" s="3">
        <v>44427</v>
      </c>
      <c r="E8" s="22">
        <f t="shared" si="0"/>
        <v>311</v>
      </c>
      <c r="F8" s="4">
        <f t="shared" si="1"/>
        <v>225</v>
      </c>
      <c r="H8" s="18"/>
    </row>
    <row r="9" spans="2:8" ht="19.899999999999999" customHeight="1" thickBot="1" x14ac:dyDescent="0.3">
      <c r="B9" s="11" t="s">
        <v>9</v>
      </c>
      <c r="C9" s="12">
        <v>44197</v>
      </c>
      <c r="D9" s="12">
        <v>44482</v>
      </c>
      <c r="E9" s="24">
        <f t="shared" si="0"/>
        <v>285</v>
      </c>
      <c r="F9" s="4">
        <f t="shared" si="1"/>
        <v>205</v>
      </c>
    </row>
    <row r="10" spans="2:8" ht="19.899999999999999" customHeight="1" thickBot="1" x14ac:dyDescent="0.3"/>
    <row r="11" spans="2:8" ht="19.899999999999999" customHeight="1" x14ac:dyDescent="0.25">
      <c r="B11" s="49" t="s">
        <v>0</v>
      </c>
      <c r="C11" s="26">
        <v>43466</v>
      </c>
      <c r="D11" s="26">
        <v>43616</v>
      </c>
      <c r="E11" s="26">
        <v>43714</v>
      </c>
      <c r="F11" s="27">
        <v>44525</v>
      </c>
    </row>
    <row r="12" spans="2:8" ht="19.899999999999999" customHeight="1" thickBot="1" x14ac:dyDescent="0.3">
      <c r="B12" s="50"/>
      <c r="C12" s="31">
        <v>43483</v>
      </c>
      <c r="D12" s="31">
        <v>43651</v>
      </c>
      <c r="E12" s="32">
        <v>44511</v>
      </c>
      <c r="F12" s="33">
        <v>44554</v>
      </c>
    </row>
    <row r="13" spans="2:8" ht="15.75" thickBot="1" x14ac:dyDescent="0.3"/>
    <row r="14" spans="2:8" ht="19.899999999999999" customHeight="1" thickBot="1" x14ac:dyDescent="0.3">
      <c r="C14" s="38" t="s">
        <v>12</v>
      </c>
      <c r="D14" s="39" t="s">
        <v>13</v>
      </c>
      <c r="E14" s="40" t="s">
        <v>14</v>
      </c>
    </row>
    <row r="16" spans="2:8" ht="19.899999999999999" customHeight="1" thickBot="1" x14ac:dyDescent="0.3"/>
    <row r="17" spans="2:13" ht="58.9" customHeight="1" x14ac:dyDescent="0.25">
      <c r="B17" s="19" t="s">
        <v>1</v>
      </c>
      <c r="C17" s="20" t="s">
        <v>2</v>
      </c>
      <c r="D17" s="20" t="s">
        <v>3</v>
      </c>
      <c r="E17" s="20" t="s">
        <v>10</v>
      </c>
      <c r="F17" s="37" t="s">
        <v>11</v>
      </c>
    </row>
    <row r="18" spans="2:13" ht="19.899999999999999" customHeight="1" thickBot="1" x14ac:dyDescent="0.3">
      <c r="B18" s="2" t="s">
        <v>5</v>
      </c>
      <c r="C18" s="5">
        <v>43893</v>
      </c>
      <c r="D18" s="5">
        <v>44303</v>
      </c>
      <c r="E18" s="22">
        <f>D18-C18</f>
        <v>410</v>
      </c>
      <c r="F18" s="4">
        <f>NETWORKDAYS.INTL(C18,D18,7,$C$11:$F$12)</f>
        <v>293</v>
      </c>
      <c r="I18" s="21"/>
      <c r="J18" s="21"/>
      <c r="K18" s="21"/>
      <c r="L18" s="21"/>
    </row>
    <row r="19" spans="2:13" ht="19.899999999999999" customHeight="1" x14ac:dyDescent="0.25">
      <c r="B19" s="6" t="s">
        <v>6</v>
      </c>
      <c r="C19" s="7"/>
      <c r="D19" s="8"/>
      <c r="E19" s="23">
        <f t="shared" ref="E19:E22" si="2">D19-C19</f>
        <v>0</v>
      </c>
      <c r="F19" s="4">
        <f t="shared" ref="F19:F22" si="3">NETWORKDAYS.INTL(C19,D19,7,$C$11:$F$12)</f>
        <v>0</v>
      </c>
      <c r="H19" s="48" t="s">
        <v>17</v>
      </c>
      <c r="I19" s="48"/>
      <c r="J19" s="48"/>
      <c r="K19" s="48"/>
      <c r="L19" s="48"/>
      <c r="M19" s="48"/>
    </row>
    <row r="20" spans="2:13" ht="19.899999999999999" customHeight="1" x14ac:dyDescent="0.25">
      <c r="B20" s="6" t="s">
        <v>7</v>
      </c>
      <c r="C20" s="9"/>
      <c r="D20" s="10"/>
      <c r="E20" s="23">
        <f t="shared" si="2"/>
        <v>0</v>
      </c>
      <c r="F20" s="4">
        <f t="shared" si="3"/>
        <v>0</v>
      </c>
      <c r="H20" s="48"/>
      <c r="I20" s="48"/>
      <c r="J20" s="48"/>
      <c r="K20" s="48"/>
      <c r="L20" s="48"/>
      <c r="M20" s="48"/>
    </row>
    <row r="21" spans="2:13" ht="19.899999999999999" customHeight="1" x14ac:dyDescent="0.25">
      <c r="B21" s="6" t="s">
        <v>8</v>
      </c>
      <c r="C21" s="9"/>
      <c r="D21" s="10"/>
      <c r="E21" s="23">
        <f t="shared" si="2"/>
        <v>0</v>
      </c>
      <c r="F21" s="4">
        <f t="shared" si="3"/>
        <v>0</v>
      </c>
    </row>
    <row r="22" spans="2:13" ht="19.899999999999999" customHeight="1" thickBot="1" x14ac:dyDescent="0.3">
      <c r="B22" s="14" t="s">
        <v>9</v>
      </c>
      <c r="C22" s="43"/>
      <c r="D22" s="44"/>
      <c r="E22" s="25">
        <f t="shared" si="2"/>
        <v>0</v>
      </c>
      <c r="F22" s="13">
        <f t="shared" si="3"/>
        <v>0</v>
      </c>
    </row>
    <row r="23" spans="2:13" ht="19.899999999999999" customHeight="1" thickBot="1" x14ac:dyDescent="0.3"/>
    <row r="24" spans="2:13" ht="19.899999999999999" customHeight="1" x14ac:dyDescent="0.25">
      <c r="B24" s="49" t="s">
        <v>0</v>
      </c>
      <c r="C24" s="26">
        <v>43466</v>
      </c>
      <c r="D24" s="28">
        <v>43616</v>
      </c>
      <c r="E24" s="29"/>
      <c r="F24" s="30"/>
    </row>
    <row r="25" spans="2:13" ht="19.899999999999999" customHeight="1" thickBot="1" x14ac:dyDescent="0.3">
      <c r="B25" s="50"/>
      <c r="C25" s="31">
        <v>43483</v>
      </c>
      <c r="D25" s="34">
        <v>43651</v>
      </c>
      <c r="E25" s="35"/>
      <c r="F25" s="36"/>
    </row>
    <row r="26" spans="2:13" ht="19.899999999999999" customHeight="1" thickBot="1" x14ac:dyDescent="0.3"/>
    <row r="27" spans="2:13" ht="19.899999999999999" customHeight="1" thickBot="1" x14ac:dyDescent="0.3">
      <c r="C27" s="41" t="s">
        <v>12</v>
      </c>
      <c r="D27" s="42" t="s">
        <v>15</v>
      </c>
      <c r="E27" s="40" t="s">
        <v>16</v>
      </c>
    </row>
  </sheetData>
  <mergeCells count="4">
    <mergeCell ref="B2:F2"/>
    <mergeCell ref="B11:B12"/>
    <mergeCell ref="H19:M20"/>
    <mergeCell ref="B24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NETWORKDAYS.INTL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Nafisa</cp:lastModifiedBy>
  <dcterms:created xsi:type="dcterms:W3CDTF">2021-06-21T04:33:50Z</dcterms:created>
  <dcterms:modified xsi:type="dcterms:W3CDTF">2023-05-28T08:16:01Z</dcterms:modified>
</cp:coreProperties>
</file>