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Shimul Hasan\Desktop\Softeko\95-0079\"/>
    </mc:Choice>
  </mc:AlternateContent>
  <xr:revisionPtr revIDLastSave="0" documentId="13_ncr:1_{AF2B1E18-ADA6-46B8-9EE7-4BBD34B1F4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lpha_Be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10" i="1" s="1"/>
  <c r="G6" i="1"/>
  <c r="D15" i="1"/>
  <c r="C15" i="1"/>
</calcChain>
</file>

<file path=xl/sharedStrings.xml><?xml version="1.0" encoding="utf-8"?>
<sst xmlns="http://schemas.openxmlformats.org/spreadsheetml/2006/main" count="9" uniqueCount="9">
  <si>
    <t>Date</t>
  </si>
  <si>
    <t xml:space="preserve">Portfolio Returns </t>
  </si>
  <si>
    <t>Market Returns</t>
  </si>
  <si>
    <t>Mean</t>
  </si>
  <si>
    <t>Risk Free Rate</t>
  </si>
  <si>
    <t>Portfolio Beta</t>
  </si>
  <si>
    <t>Expected Return</t>
  </si>
  <si>
    <t>Jensen's Alpha</t>
  </si>
  <si>
    <t>Calculating Alpha &amp; Beta of Stock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</si>
</sst>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right" vertical="center"/>
    </xf>
    <xf numFmtId="9" fontId="0" fillId="0" borderId="2" xfId="0" applyNumberForma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9" fontId="0" fillId="0" borderId="4" xfId="0" applyNumberFormat="1" applyBorder="1" applyAlignment="1">
      <alignment vertical="center"/>
    </xf>
    <xf numFmtId="14" fontId="0" fillId="0" borderId="3" xfId="0" applyNumberFormat="1" applyBorder="1" applyAlignment="1">
      <alignment horizontal="right" vertical="center"/>
    </xf>
    <xf numFmtId="9" fontId="0" fillId="0" borderId="3" xfId="0" applyNumberFormat="1" applyBorder="1" applyAlignment="1">
      <alignment vertical="center"/>
    </xf>
    <xf numFmtId="10" fontId="0" fillId="0" borderId="2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6"/>
  <sheetViews>
    <sheetView showGridLines="0" tabSelected="1" workbookViewId="0">
      <selection activeCell="K17" sqref="K17"/>
    </sheetView>
  </sheetViews>
  <sheetFormatPr defaultRowHeight="15" x14ac:dyDescent="0.25"/>
  <cols>
    <col min="1" max="1" width="4.140625" style="1" customWidth="1"/>
    <col min="2" max="2" width="12.85546875" style="1" customWidth="1"/>
    <col min="3" max="3" width="19.140625" style="1" customWidth="1"/>
    <col min="4" max="4" width="18.85546875" style="1" customWidth="1"/>
    <col min="5" max="5" width="3.28515625" style="1" customWidth="1"/>
    <col min="6" max="6" width="17.5703125" style="1" customWidth="1"/>
    <col min="7" max="7" width="12.85546875" style="1" customWidth="1"/>
    <col min="8" max="8" width="34.28515625" style="1" customWidth="1"/>
    <col min="9" max="16384" width="9.140625" style="1"/>
  </cols>
  <sheetData>
    <row r="2" spans="2:8" ht="18" thickBot="1" x14ac:dyDescent="0.3">
      <c r="B2" s="14" t="s">
        <v>8</v>
      </c>
      <c r="C2" s="14"/>
      <c r="D2" s="14"/>
      <c r="E2" s="14"/>
      <c r="F2" s="14"/>
      <c r="G2" s="14"/>
    </row>
    <row r="3" spans="2:8" ht="15.75" thickTop="1" x14ac:dyDescent="0.25"/>
    <row r="4" spans="2:8" ht="15.75" x14ac:dyDescent="0.25">
      <c r="B4" s="2" t="s">
        <v>0</v>
      </c>
      <c r="C4" s="2" t="s">
        <v>1</v>
      </c>
      <c r="D4" s="2" t="s">
        <v>2</v>
      </c>
      <c r="F4" s="5" t="s">
        <v>4</v>
      </c>
      <c r="G4" s="10">
        <v>1.4999999999999999E-2</v>
      </c>
    </row>
    <row r="5" spans="2:8" x14ac:dyDescent="0.25">
      <c r="B5" s="3">
        <v>44835</v>
      </c>
      <c r="C5" s="4">
        <v>0.02</v>
      </c>
      <c r="D5" s="4">
        <v>0.03</v>
      </c>
      <c r="F5" s="13"/>
    </row>
    <row r="6" spans="2:8" ht="15.75" x14ac:dyDescent="0.25">
      <c r="B6" s="3">
        <v>44836</v>
      </c>
      <c r="C6" s="4">
        <v>0.04</v>
      </c>
      <c r="D6" s="4">
        <v>-0.01</v>
      </c>
      <c r="F6" s="5" t="s">
        <v>5</v>
      </c>
      <c r="G6" s="11">
        <f>_xlfn.COVARIANCE.P(C5:C14,D5:D14)/_xlfn.VAR.P(C5:C14)</f>
        <v>0.73727422003283904</v>
      </c>
    </row>
    <row r="7" spans="2:8" x14ac:dyDescent="0.25">
      <c r="B7" s="3">
        <v>44837</v>
      </c>
      <c r="C7" s="4">
        <v>7.0000000000000007E-2</v>
      </c>
      <c r="D7" s="4">
        <v>0.02</v>
      </c>
      <c r="F7" s="13"/>
    </row>
    <row r="8" spans="2:8" ht="15.75" x14ac:dyDescent="0.25">
      <c r="B8" s="3">
        <v>44838</v>
      </c>
      <c r="C8" s="4">
        <v>0.05</v>
      </c>
      <c r="D8" s="4">
        <v>7.0000000000000007E-2</v>
      </c>
      <c r="F8" s="5" t="s">
        <v>6</v>
      </c>
      <c r="G8" s="10">
        <f>G4+G6*(D15-G4)</f>
        <v>1.7949096880131354E-2</v>
      </c>
    </row>
    <row r="9" spans="2:8" x14ac:dyDescent="0.25">
      <c r="B9" s="3">
        <v>44839</v>
      </c>
      <c r="C9" s="4">
        <v>0.01</v>
      </c>
      <c r="D9" s="4">
        <v>-0.03</v>
      </c>
      <c r="F9" s="13"/>
    </row>
    <row r="10" spans="2:8" ht="15.75" x14ac:dyDescent="0.25">
      <c r="B10" s="3">
        <v>44840</v>
      </c>
      <c r="C10" s="4">
        <v>0.08</v>
      </c>
      <c r="D10" s="4">
        <v>0.06</v>
      </c>
      <c r="F10" s="5" t="s">
        <v>7</v>
      </c>
      <c r="G10" s="10">
        <f>C15-G8</f>
        <v>3.1050903119868641E-2</v>
      </c>
    </row>
    <row r="11" spans="2:8" x14ac:dyDescent="0.25">
      <c r="B11" s="3">
        <v>44841</v>
      </c>
      <c r="C11" s="4">
        <v>0.06</v>
      </c>
      <c r="D11" s="4">
        <v>-0.02</v>
      </c>
    </row>
    <row r="12" spans="2:8" x14ac:dyDescent="0.25">
      <c r="B12" s="3">
        <v>44842</v>
      </c>
      <c r="C12" s="4">
        <v>0.03</v>
      </c>
      <c r="D12" s="4">
        <v>0.04</v>
      </c>
    </row>
    <row r="13" spans="2:8" x14ac:dyDescent="0.25">
      <c r="B13" s="3">
        <v>44843</v>
      </c>
      <c r="C13" s="4">
        <v>0.09</v>
      </c>
      <c r="D13" s="4">
        <v>0.06</v>
      </c>
    </row>
    <row r="14" spans="2:8" ht="15.75" thickBot="1" x14ac:dyDescent="0.3">
      <c r="B14" s="8">
        <v>44844</v>
      </c>
      <c r="C14" s="9">
        <v>0.04</v>
      </c>
      <c r="D14" s="9">
        <v>-0.03</v>
      </c>
    </row>
    <row r="15" spans="2:8" ht="15" customHeight="1" thickTop="1" x14ac:dyDescent="0.25">
      <c r="B15" s="6" t="s">
        <v>3</v>
      </c>
      <c r="C15" s="7">
        <f>AVERAGE(C5:C14)</f>
        <v>4.8999999999999995E-2</v>
      </c>
      <c r="D15" s="7">
        <f>AVERAGE(D5:D14)</f>
        <v>1.9E-2</v>
      </c>
      <c r="H15" s="12"/>
    </row>
    <row r="16" spans="2:8" ht="51.75" customHeight="1" x14ac:dyDescent="0.25">
      <c r="H16" s="12"/>
    </row>
  </sheetData>
  <mergeCells count="1"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Alpha_Beta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SHIMUL HASAN</dc:creator>
  <cp:lastModifiedBy>SHIMUL HASAN</cp:lastModifiedBy>
  <dcterms:created xsi:type="dcterms:W3CDTF">2015-06-05T18:17:20Z</dcterms:created>
  <dcterms:modified xsi:type="dcterms:W3CDTF">2023-05-02T04:57:49Z</dcterms:modified>
</cp:coreProperties>
</file>