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03e01967881debf5/Softeko/25-0229_7970/"/>
    </mc:Choice>
  </mc:AlternateContent>
  <xr:revisionPtr revIDLastSave="1444" documentId="13_ncr:1_{F12DA0B6-68CA-4723-BCDB-EA6A74DFD16F}" xr6:coauthVersionLast="47" xr6:coauthVersionMax="47" xr10:uidLastSave="{63CB0902-5ADE-4432-81B4-1CCDB7CF6D35}"/>
  <bookViews>
    <workbookView xWindow="-120" yWindow="-120" windowWidth="20730" windowHeight="11160" xr2:uid="{00000000-000D-0000-FFFF-FFFF00000000}"/>
  </bookViews>
  <sheets>
    <sheet name="Full Retirement Age" sheetId="3" r:id="rId1"/>
    <sheet name="Final" sheetId="2" r:id="rId2"/>
    <sheet name="Practice" sheetId="5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1" i="5" l="1"/>
  <c r="D100" i="5"/>
  <c r="D99" i="5"/>
  <c r="D98" i="5"/>
  <c r="D97" i="5"/>
  <c r="D96" i="5"/>
  <c r="D95" i="5"/>
  <c r="D94" i="5"/>
  <c r="D93" i="5"/>
  <c r="D92" i="5"/>
  <c r="D91" i="5"/>
  <c r="D90" i="5"/>
  <c r="D89" i="5"/>
  <c r="D88" i="5"/>
  <c r="D87" i="5"/>
  <c r="D86" i="5"/>
  <c r="D85" i="5"/>
  <c r="D84" i="5"/>
  <c r="D83" i="5"/>
  <c r="D82" i="5"/>
  <c r="D81" i="5"/>
  <c r="D80" i="5"/>
  <c r="D79" i="5"/>
  <c r="D78" i="5"/>
  <c r="D77" i="5"/>
  <c r="D76" i="5"/>
  <c r="D75" i="5"/>
  <c r="D74" i="5"/>
  <c r="D73" i="5"/>
  <c r="D72" i="5"/>
  <c r="D71" i="5"/>
  <c r="D70" i="5"/>
  <c r="D69" i="5"/>
  <c r="D68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I7" i="5"/>
  <c r="D7" i="5"/>
  <c r="I6" i="5"/>
  <c r="D6" i="5"/>
  <c r="R5" i="5"/>
  <c r="D5" i="5"/>
  <c r="R5" i="2"/>
  <c r="T6" i="2"/>
  <c r="I6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I7" i="2"/>
  <c r="P6" i="2" s="1"/>
  <c r="J6" i="5" l="1"/>
  <c r="J7" i="5"/>
  <c r="V6" i="2"/>
  <c r="U6" i="2"/>
  <c r="O6" i="2"/>
  <c r="R6" i="2" s="1"/>
  <c r="J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O20" i="2"/>
  <c r="R20" i="2" s="1"/>
  <c r="O21" i="2"/>
  <c r="R21" i="2" s="1"/>
  <c r="O22" i="2"/>
  <c r="R22" i="2" s="1"/>
  <c r="O23" i="2"/>
  <c r="R23" i="2" s="1"/>
  <c r="O24" i="2"/>
  <c r="R24" i="2" s="1"/>
  <c r="O25" i="2"/>
  <c r="R25" i="2" s="1"/>
  <c r="O26" i="2"/>
  <c r="R26" i="2" s="1"/>
  <c r="O27" i="2"/>
  <c r="R27" i="2" s="1"/>
  <c r="O28" i="2"/>
  <c r="R28" i="2" s="1"/>
  <c r="O29" i="2"/>
  <c r="R29" i="2" s="1"/>
  <c r="O30" i="2"/>
  <c r="R30" i="2" s="1"/>
  <c r="O31" i="2"/>
  <c r="R31" i="2" s="1"/>
  <c r="O32" i="2"/>
  <c r="R32" i="2" s="1"/>
  <c r="O33" i="2"/>
  <c r="R33" i="2" s="1"/>
  <c r="O34" i="2"/>
  <c r="R34" i="2" s="1"/>
  <c r="O35" i="2"/>
  <c r="R35" i="2" s="1"/>
  <c r="O36" i="2"/>
  <c r="R36" i="2" s="1"/>
  <c r="O37" i="2"/>
  <c r="R37" i="2" s="1"/>
  <c r="O38" i="2"/>
  <c r="R38" i="2" s="1"/>
  <c r="O39" i="2"/>
  <c r="R39" i="2" s="1"/>
  <c r="O40" i="2"/>
  <c r="R40" i="2" s="1"/>
  <c r="O41" i="2"/>
  <c r="R41" i="2" s="1"/>
  <c r="O42" i="2"/>
  <c r="R42" i="2" s="1"/>
  <c r="O43" i="2"/>
  <c r="R43" i="2" s="1"/>
  <c r="O44" i="2"/>
  <c r="R44" i="2" s="1"/>
  <c r="O45" i="2"/>
  <c r="R45" i="2" s="1"/>
  <c r="O46" i="2"/>
  <c r="R46" i="2" s="1"/>
  <c r="O47" i="2"/>
  <c r="R47" i="2" s="1"/>
  <c r="O48" i="2"/>
  <c r="R48" i="2" s="1"/>
  <c r="O49" i="2"/>
  <c r="R49" i="2" s="1"/>
  <c r="O50" i="2"/>
  <c r="R50" i="2" s="1"/>
  <c r="O51" i="2"/>
  <c r="R51" i="2" s="1"/>
  <c r="O52" i="2"/>
  <c r="R52" i="2" s="1"/>
  <c r="O53" i="2"/>
  <c r="R53" i="2" s="1"/>
  <c r="O54" i="2"/>
  <c r="R54" i="2" s="1"/>
  <c r="O55" i="2"/>
  <c r="R55" i="2" s="1"/>
  <c r="O56" i="2"/>
  <c r="R56" i="2" s="1"/>
  <c r="O57" i="2"/>
  <c r="R57" i="2" s="1"/>
  <c r="O58" i="2"/>
  <c r="R58" i="2" s="1"/>
  <c r="O59" i="2"/>
  <c r="R59" i="2" s="1"/>
  <c r="O60" i="2"/>
  <c r="R60" i="2" s="1"/>
  <c r="O61" i="2"/>
  <c r="R61" i="2" s="1"/>
  <c r="O62" i="2"/>
  <c r="R62" i="2" s="1"/>
  <c r="O63" i="2"/>
  <c r="R63" i="2" s="1"/>
  <c r="O64" i="2"/>
  <c r="R64" i="2" s="1"/>
  <c r="O65" i="2"/>
  <c r="R65" i="2" s="1"/>
  <c r="O66" i="2"/>
  <c r="R66" i="2" s="1"/>
  <c r="O67" i="2"/>
  <c r="R67" i="2" s="1"/>
  <c r="O68" i="2"/>
  <c r="R68" i="2" s="1"/>
  <c r="O69" i="2"/>
  <c r="R69" i="2" s="1"/>
  <c r="O70" i="2"/>
  <c r="R70" i="2" s="1"/>
  <c r="O71" i="2"/>
  <c r="R71" i="2" s="1"/>
  <c r="O72" i="2"/>
  <c r="R72" i="2" s="1"/>
  <c r="O73" i="2"/>
  <c r="R73" i="2" s="1"/>
  <c r="O74" i="2"/>
  <c r="R74" i="2" s="1"/>
  <c r="O75" i="2"/>
  <c r="R75" i="2" s="1"/>
  <c r="O76" i="2"/>
  <c r="R76" i="2" s="1"/>
  <c r="O77" i="2"/>
  <c r="R77" i="2" s="1"/>
  <c r="O78" i="2"/>
  <c r="R78" i="2" s="1"/>
  <c r="O79" i="2"/>
  <c r="R79" i="2" s="1"/>
  <c r="O80" i="2"/>
  <c r="R80" i="2" s="1"/>
  <c r="O81" i="2"/>
  <c r="R81" i="2" s="1"/>
  <c r="O82" i="2"/>
  <c r="R82" i="2" s="1"/>
  <c r="O83" i="2"/>
  <c r="R83" i="2" s="1"/>
  <c r="O84" i="2"/>
  <c r="R84" i="2" s="1"/>
  <c r="O85" i="2"/>
  <c r="R85" i="2" s="1"/>
  <c r="O86" i="2"/>
  <c r="R86" i="2" s="1"/>
  <c r="O87" i="2"/>
  <c r="R87" i="2" s="1"/>
  <c r="O88" i="2"/>
  <c r="R88" i="2" s="1"/>
  <c r="O89" i="2"/>
  <c r="R89" i="2" s="1"/>
  <c r="O90" i="2"/>
  <c r="R90" i="2" s="1"/>
  <c r="O91" i="2"/>
  <c r="R91" i="2" s="1"/>
  <c r="O92" i="2"/>
  <c r="R92" i="2" s="1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J7" i="2"/>
  <c r="P6" i="5" l="1"/>
  <c r="P7" i="5"/>
  <c r="P8" i="5" s="1"/>
  <c r="P9" i="5" s="1"/>
  <c r="P10" i="5" s="1"/>
  <c r="P11" i="5" s="1"/>
  <c r="P12" i="5" s="1"/>
  <c r="P13" i="5" s="1"/>
  <c r="P14" i="5" s="1"/>
  <c r="P15" i="5" s="1"/>
  <c r="P16" i="5" s="1"/>
  <c r="P17" i="5" s="1"/>
  <c r="P18" i="5" s="1"/>
  <c r="P19" i="5" s="1"/>
  <c r="P20" i="5" s="1"/>
  <c r="P21" i="5" s="1"/>
  <c r="P22" i="5" s="1"/>
  <c r="P23" i="5" s="1"/>
  <c r="P24" i="5" s="1"/>
  <c r="P25" i="5" s="1"/>
  <c r="P26" i="5" s="1"/>
  <c r="P27" i="5" s="1"/>
  <c r="P28" i="5" s="1"/>
  <c r="P29" i="5" s="1"/>
  <c r="P30" i="5" s="1"/>
  <c r="P31" i="5" s="1"/>
  <c r="P32" i="5" s="1"/>
  <c r="P33" i="5" s="1"/>
  <c r="P34" i="5" s="1"/>
  <c r="P35" i="5" s="1"/>
  <c r="P36" i="5" s="1"/>
  <c r="P37" i="5" s="1"/>
  <c r="P38" i="5" s="1"/>
  <c r="P39" i="5" s="1"/>
  <c r="P40" i="5" s="1"/>
  <c r="P41" i="5" s="1"/>
  <c r="P42" i="5" s="1"/>
  <c r="P43" i="5" s="1"/>
  <c r="P44" i="5" s="1"/>
  <c r="P45" i="5" s="1"/>
  <c r="P46" i="5" s="1"/>
  <c r="P47" i="5" s="1"/>
  <c r="P48" i="5" s="1"/>
  <c r="P49" i="5" s="1"/>
  <c r="P50" i="5" s="1"/>
  <c r="P51" i="5" s="1"/>
  <c r="P52" i="5" s="1"/>
  <c r="P53" i="5" s="1"/>
  <c r="P54" i="5" s="1"/>
  <c r="P55" i="5" s="1"/>
  <c r="P56" i="5" s="1"/>
  <c r="P57" i="5" s="1"/>
  <c r="P58" i="5" s="1"/>
  <c r="P59" i="5" s="1"/>
  <c r="P60" i="5" s="1"/>
  <c r="P61" i="5" s="1"/>
  <c r="P62" i="5" s="1"/>
  <c r="P63" i="5" s="1"/>
  <c r="P64" i="5" s="1"/>
  <c r="P65" i="5" s="1"/>
  <c r="P66" i="5" s="1"/>
  <c r="P67" i="5" s="1"/>
  <c r="P68" i="5" s="1"/>
  <c r="P69" i="5" s="1"/>
  <c r="P70" i="5" s="1"/>
  <c r="P71" i="5" s="1"/>
  <c r="P72" i="5" s="1"/>
  <c r="P73" i="5" s="1"/>
  <c r="P74" i="5" s="1"/>
  <c r="P75" i="5" s="1"/>
  <c r="P76" i="5" s="1"/>
  <c r="P77" i="5" s="1"/>
  <c r="P78" i="5" s="1"/>
  <c r="P79" i="5" s="1"/>
  <c r="P80" i="5" s="1"/>
  <c r="P81" i="5" s="1"/>
  <c r="P82" i="5" s="1"/>
  <c r="P83" i="5" s="1"/>
  <c r="P84" i="5" s="1"/>
  <c r="P85" i="5" s="1"/>
  <c r="P86" i="5" s="1"/>
  <c r="P87" i="5" s="1"/>
  <c r="P88" i="5" s="1"/>
  <c r="P89" i="5" s="1"/>
  <c r="P90" i="5" s="1"/>
  <c r="P91" i="5" s="1"/>
  <c r="P92" i="5" s="1"/>
  <c r="O6" i="5"/>
  <c r="P93" i="5"/>
  <c r="P94" i="5" s="1"/>
  <c r="P95" i="5" s="1"/>
  <c r="P96" i="5" s="1"/>
  <c r="P97" i="5" s="1"/>
  <c r="P98" i="5" s="1"/>
  <c r="P99" i="5" s="1"/>
  <c r="P100" i="5" s="1"/>
  <c r="P101" i="5" s="1"/>
  <c r="P102" i="5" s="1"/>
  <c r="P103" i="5" s="1"/>
  <c r="P104" i="5" s="1"/>
  <c r="P105" i="5" s="1"/>
  <c r="P106" i="5" s="1"/>
  <c r="P107" i="5" s="1"/>
  <c r="P108" i="5" s="1"/>
  <c r="P109" i="5" s="1"/>
  <c r="P110" i="5" s="1"/>
  <c r="P111" i="5" s="1"/>
  <c r="P112" i="5" s="1"/>
  <c r="P113" i="5" s="1"/>
  <c r="P114" i="5" s="1"/>
  <c r="P115" i="5" s="1"/>
  <c r="P116" i="5" s="1"/>
  <c r="P117" i="5" s="1"/>
  <c r="P118" i="5" s="1"/>
  <c r="P119" i="5" s="1"/>
  <c r="P120" i="5" s="1"/>
  <c r="P121" i="5" s="1"/>
  <c r="P122" i="5" s="1"/>
  <c r="P123" i="5" s="1"/>
  <c r="P124" i="5" s="1"/>
  <c r="P125" i="5" s="1"/>
  <c r="P126" i="5" s="1"/>
  <c r="P127" i="5" s="1"/>
  <c r="P128" i="5" s="1"/>
  <c r="P129" i="5" s="1"/>
  <c r="P130" i="5" s="1"/>
  <c r="P131" i="5" s="1"/>
  <c r="P132" i="5" s="1"/>
  <c r="P133" i="5" s="1"/>
  <c r="P134" i="5" s="1"/>
  <c r="P135" i="5" s="1"/>
  <c r="P136" i="5" s="1"/>
  <c r="P137" i="5" s="1"/>
  <c r="P138" i="5" s="1"/>
  <c r="P139" i="5" s="1"/>
  <c r="P140" i="5" s="1"/>
  <c r="P141" i="5" s="1"/>
  <c r="P142" i="5" s="1"/>
  <c r="P143" i="5" s="1"/>
  <c r="P144" i="5" s="1"/>
  <c r="P145" i="5" s="1"/>
  <c r="P146" i="5" s="1"/>
  <c r="P147" i="5" s="1"/>
  <c r="P148" i="5" s="1"/>
  <c r="P149" i="5" s="1"/>
  <c r="P150" i="5" s="1"/>
  <c r="P151" i="5" s="1"/>
  <c r="P152" i="5" s="1"/>
  <c r="P153" i="5" s="1"/>
  <c r="P154" i="5" s="1"/>
  <c r="P155" i="5" s="1"/>
  <c r="P156" i="5" s="1"/>
  <c r="P157" i="5" s="1"/>
  <c r="P158" i="5" s="1"/>
  <c r="P159" i="5" s="1"/>
  <c r="P160" i="5" s="1"/>
  <c r="P161" i="5" s="1"/>
  <c r="P162" i="5" s="1"/>
  <c r="P163" i="5" s="1"/>
  <c r="P164" i="5" s="1"/>
  <c r="P165" i="5" s="1"/>
  <c r="P166" i="5" s="1"/>
  <c r="P167" i="5" s="1"/>
  <c r="P168" i="5" s="1"/>
  <c r="P169" i="5" s="1"/>
  <c r="P170" i="5" s="1"/>
  <c r="P171" i="5" s="1"/>
  <c r="P172" i="5" s="1"/>
  <c r="P173" i="5" s="1"/>
  <c r="P174" i="5" s="1"/>
  <c r="P175" i="5" s="1"/>
  <c r="P176" i="5" s="1"/>
  <c r="P177" i="5" s="1"/>
  <c r="P178" i="5" s="1"/>
  <c r="P179" i="5" s="1"/>
  <c r="P180" i="5" s="1"/>
  <c r="P181" i="5" s="1"/>
  <c r="P182" i="5" s="1"/>
  <c r="P183" i="5" s="1"/>
  <c r="P184" i="5" s="1"/>
  <c r="P185" i="5" s="1"/>
  <c r="P186" i="5" s="1"/>
  <c r="P187" i="5" s="1"/>
  <c r="P188" i="5" s="1"/>
  <c r="P189" i="5" s="1"/>
  <c r="P190" i="5" s="1"/>
  <c r="P191" i="5" s="1"/>
  <c r="P192" i="5" s="1"/>
  <c r="P193" i="5" s="1"/>
  <c r="P194" i="5" s="1"/>
  <c r="P195" i="5" s="1"/>
  <c r="P196" i="5" s="1"/>
  <c r="P197" i="5" s="1"/>
  <c r="P198" i="5" s="1"/>
  <c r="P199" i="5" s="1"/>
  <c r="P200" i="5" s="1"/>
  <c r="P201" i="5" s="1"/>
  <c r="P202" i="5" s="1"/>
  <c r="P203" i="5" s="1"/>
  <c r="P204" i="5" s="1"/>
  <c r="P205" i="5" s="1"/>
  <c r="P206" i="5" s="1"/>
  <c r="P207" i="5" s="1"/>
  <c r="P208" i="5" s="1"/>
  <c r="P209" i="5" s="1"/>
  <c r="P210" i="5" s="1"/>
  <c r="P211" i="5" s="1"/>
  <c r="P212" i="5" s="1"/>
  <c r="P213" i="5" s="1"/>
  <c r="P214" i="5" s="1"/>
  <c r="P215" i="5" s="1"/>
  <c r="P216" i="5" s="1"/>
  <c r="P217" i="5" s="1"/>
  <c r="P218" i="5" s="1"/>
  <c r="P219" i="5" s="1"/>
  <c r="P220" i="5" s="1"/>
  <c r="P221" i="5" s="1"/>
  <c r="P222" i="5" s="1"/>
  <c r="P223" i="5" s="1"/>
  <c r="P224" i="5" s="1"/>
  <c r="P225" i="5" s="1"/>
  <c r="P226" i="5" s="1"/>
  <c r="P227" i="5" s="1"/>
  <c r="P228" i="5" s="1"/>
  <c r="P229" i="5" s="1"/>
  <c r="P230" i="5" s="1"/>
  <c r="P231" i="5" s="1"/>
  <c r="P232" i="5" s="1"/>
  <c r="P233" i="5" s="1"/>
  <c r="P234" i="5" s="1"/>
  <c r="P235" i="5" s="1"/>
  <c r="P236" i="5" s="1"/>
  <c r="P237" i="5" s="1"/>
  <c r="P238" i="5" s="1"/>
  <c r="P239" i="5" s="1"/>
  <c r="P240" i="5" s="1"/>
  <c r="P241" i="5" s="1"/>
  <c r="P242" i="5" s="1"/>
  <c r="P243" i="5" s="1"/>
  <c r="P244" i="5" s="1"/>
  <c r="P245" i="5" s="1"/>
  <c r="P246" i="5" s="1"/>
  <c r="P247" i="5" s="1"/>
  <c r="P248" i="5" s="1"/>
  <c r="P249" i="5" s="1"/>
  <c r="P250" i="5" s="1"/>
  <c r="P251" i="5" s="1"/>
  <c r="P252" i="5" s="1"/>
  <c r="P253" i="5" s="1"/>
  <c r="P254" i="5" s="1"/>
  <c r="P255" i="5" s="1"/>
  <c r="P256" i="5" s="1"/>
  <c r="P257" i="5" s="1"/>
  <c r="P258" i="5" s="1"/>
  <c r="P259" i="5" s="1"/>
  <c r="P260" i="5" s="1"/>
  <c r="P261" i="5" s="1"/>
  <c r="P262" i="5" s="1"/>
  <c r="P263" i="5" s="1"/>
  <c r="P264" i="5" s="1"/>
  <c r="P265" i="5" s="1"/>
  <c r="P266" i="5" s="1"/>
  <c r="P267" i="5" s="1"/>
  <c r="P268" i="5" s="1"/>
  <c r="P269" i="5" s="1"/>
  <c r="P270" i="5" s="1"/>
  <c r="P271" i="5" s="1"/>
  <c r="P272" i="5" s="1"/>
  <c r="P273" i="5" s="1"/>
  <c r="P274" i="5" s="1"/>
  <c r="P275" i="5" s="1"/>
  <c r="P276" i="5" s="1"/>
  <c r="P277" i="5" s="1"/>
  <c r="P278" i="5" s="1"/>
  <c r="P279" i="5" s="1"/>
  <c r="P280" i="5" s="1"/>
  <c r="P281" i="5" s="1"/>
  <c r="P282" i="5" s="1"/>
  <c r="P283" i="5" s="1"/>
  <c r="P284" i="5" s="1"/>
  <c r="P285" i="5" s="1"/>
  <c r="P286" i="5" s="1"/>
  <c r="P287" i="5" s="1"/>
  <c r="P288" i="5" s="1"/>
  <c r="P289" i="5" s="1"/>
  <c r="P290" i="5" s="1"/>
  <c r="P291" i="5" s="1"/>
  <c r="P292" i="5" s="1"/>
  <c r="P293" i="5" s="1"/>
  <c r="P294" i="5" s="1"/>
  <c r="P295" i="5" s="1"/>
  <c r="P296" i="5" s="1"/>
  <c r="P297" i="5" s="1"/>
  <c r="P298" i="5" s="1"/>
  <c r="P299" i="5" s="1"/>
  <c r="P300" i="5" s="1"/>
  <c r="P301" i="5" s="1"/>
  <c r="P302" i="5" s="1"/>
  <c r="P303" i="5" s="1"/>
  <c r="P304" i="5" s="1"/>
  <c r="P305" i="5" s="1"/>
  <c r="P306" i="5" s="1"/>
  <c r="P307" i="5" s="1"/>
  <c r="P308" i="5" s="1"/>
  <c r="P309" i="5" s="1"/>
  <c r="P310" i="5" s="1"/>
  <c r="P311" i="5" s="1"/>
  <c r="P312" i="5" s="1"/>
  <c r="P313" i="5" s="1"/>
  <c r="P314" i="5" s="1"/>
  <c r="P315" i="5" s="1"/>
  <c r="P316" i="5" s="1"/>
  <c r="P317" i="5" s="1"/>
  <c r="P318" i="5" s="1"/>
  <c r="P319" i="5" s="1"/>
  <c r="P320" i="5" s="1"/>
  <c r="P321" i="5" s="1"/>
  <c r="P322" i="5" s="1"/>
  <c r="P323" i="5" s="1"/>
  <c r="P324" i="5" s="1"/>
  <c r="P325" i="5" s="1"/>
  <c r="P326" i="5" s="1"/>
  <c r="P327" i="5" s="1"/>
  <c r="P328" i="5" s="1"/>
  <c r="P329" i="5" s="1"/>
  <c r="P330" i="5" s="1"/>
  <c r="P331" i="5" s="1"/>
  <c r="P332" i="5" s="1"/>
  <c r="P333" i="5" s="1"/>
  <c r="P334" i="5" s="1"/>
  <c r="P335" i="5" s="1"/>
  <c r="P336" i="5" s="1"/>
  <c r="P337" i="5" s="1"/>
  <c r="P338" i="5" s="1"/>
  <c r="P339" i="5" s="1"/>
  <c r="P340" i="5" s="1"/>
  <c r="P341" i="5" s="1"/>
  <c r="P342" i="5" s="1"/>
  <c r="P343" i="5" s="1"/>
  <c r="P344" i="5" s="1"/>
  <c r="P345" i="5" s="1"/>
  <c r="P346" i="5" s="1"/>
  <c r="P347" i="5" s="1"/>
  <c r="P348" i="5" s="1"/>
  <c r="P349" i="5" s="1"/>
  <c r="P350" i="5" s="1"/>
  <c r="P351" i="5" s="1"/>
  <c r="P352" i="5" s="1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P93" i="2"/>
  <c r="R93" i="2" s="1"/>
  <c r="P94" i="2"/>
  <c r="R94" i="2" s="1"/>
  <c r="P95" i="2"/>
  <c r="R95" i="2" s="1"/>
  <c r="P96" i="2"/>
  <c r="R96" i="2" s="1"/>
  <c r="P97" i="2"/>
  <c r="R97" i="2" s="1"/>
  <c r="P98" i="2"/>
  <c r="R98" i="2" s="1"/>
  <c r="P99" i="2"/>
  <c r="R99" i="2" s="1"/>
  <c r="P100" i="2"/>
  <c r="R100" i="2" s="1"/>
  <c r="P101" i="2"/>
  <c r="R101" i="2" s="1"/>
  <c r="P102" i="2"/>
  <c r="R102" i="2" s="1"/>
  <c r="P103" i="2"/>
  <c r="R103" i="2" s="1"/>
  <c r="P104" i="2"/>
  <c r="R104" i="2" s="1"/>
  <c r="P105" i="2"/>
  <c r="R105" i="2" s="1"/>
  <c r="P106" i="2"/>
  <c r="R106" i="2" s="1"/>
  <c r="P107" i="2"/>
  <c r="R107" i="2" s="1"/>
  <c r="P108" i="2"/>
  <c r="R108" i="2" s="1"/>
  <c r="P109" i="2"/>
  <c r="R109" i="2" s="1"/>
  <c r="P110" i="2"/>
  <c r="R110" i="2" s="1"/>
  <c r="P111" i="2"/>
  <c r="R111" i="2" s="1"/>
  <c r="P112" i="2"/>
  <c r="R112" i="2" s="1"/>
  <c r="P113" i="2"/>
  <c r="R113" i="2" s="1"/>
  <c r="P114" i="2"/>
  <c r="R114" i="2" s="1"/>
  <c r="P115" i="2"/>
  <c r="R115" i="2" s="1"/>
  <c r="P116" i="2"/>
  <c r="R116" i="2" s="1"/>
  <c r="P117" i="2"/>
  <c r="R117" i="2" s="1"/>
  <c r="P118" i="2"/>
  <c r="R118" i="2" s="1"/>
  <c r="P119" i="2"/>
  <c r="R119" i="2" s="1"/>
  <c r="P120" i="2"/>
  <c r="R120" i="2" s="1"/>
  <c r="P121" i="2"/>
  <c r="R121" i="2" s="1"/>
  <c r="P122" i="2"/>
  <c r="R122" i="2" s="1"/>
  <c r="P123" i="2"/>
  <c r="R123" i="2" s="1"/>
  <c r="P124" i="2"/>
  <c r="R124" i="2" s="1"/>
  <c r="P125" i="2"/>
  <c r="R125" i="2" s="1"/>
  <c r="P126" i="2"/>
  <c r="R126" i="2" s="1"/>
  <c r="P127" i="2"/>
  <c r="R127" i="2" s="1"/>
  <c r="P128" i="2"/>
  <c r="R128" i="2" s="1"/>
  <c r="P129" i="2"/>
  <c r="R129" i="2" s="1"/>
  <c r="P130" i="2"/>
  <c r="R130" i="2" s="1"/>
  <c r="P131" i="2"/>
  <c r="R131" i="2" s="1"/>
  <c r="P132" i="2"/>
  <c r="R132" i="2" s="1"/>
  <c r="P133" i="2"/>
  <c r="R133" i="2" s="1"/>
  <c r="P134" i="2"/>
  <c r="R134" i="2" s="1"/>
  <c r="P135" i="2"/>
  <c r="R135" i="2" s="1"/>
  <c r="P136" i="2"/>
  <c r="R136" i="2" s="1"/>
  <c r="P137" i="2"/>
  <c r="R137" i="2" s="1"/>
  <c r="P138" i="2"/>
  <c r="R138" i="2" s="1"/>
  <c r="P139" i="2"/>
  <c r="R139" i="2" s="1"/>
  <c r="P140" i="2"/>
  <c r="R140" i="2" s="1"/>
  <c r="P141" i="2"/>
  <c r="R141" i="2" s="1"/>
  <c r="P142" i="2"/>
  <c r="R142" i="2" s="1"/>
  <c r="P143" i="2"/>
  <c r="R143" i="2" s="1"/>
  <c r="P144" i="2"/>
  <c r="R144" i="2" s="1"/>
  <c r="P145" i="2"/>
  <c r="R145" i="2" s="1"/>
  <c r="P146" i="2"/>
  <c r="R146" i="2" s="1"/>
  <c r="P147" i="2"/>
  <c r="R147" i="2" s="1"/>
  <c r="P148" i="2"/>
  <c r="R148" i="2" s="1"/>
  <c r="P149" i="2"/>
  <c r="R149" i="2" s="1"/>
  <c r="P150" i="2"/>
  <c r="R150" i="2" s="1"/>
  <c r="P151" i="2"/>
  <c r="R151" i="2" s="1"/>
  <c r="P152" i="2"/>
  <c r="R152" i="2" s="1"/>
  <c r="P153" i="2"/>
  <c r="R153" i="2" s="1"/>
  <c r="P154" i="2"/>
  <c r="R154" i="2" s="1"/>
  <c r="P155" i="2"/>
  <c r="R155" i="2" s="1"/>
  <c r="P156" i="2"/>
  <c r="R156" i="2" s="1"/>
  <c r="P157" i="2"/>
  <c r="R157" i="2" s="1"/>
  <c r="P158" i="2"/>
  <c r="R158" i="2" s="1"/>
  <c r="P159" i="2"/>
  <c r="R159" i="2" s="1"/>
  <c r="P160" i="2"/>
  <c r="R160" i="2" s="1"/>
  <c r="P161" i="2"/>
  <c r="R161" i="2" s="1"/>
  <c r="P162" i="2"/>
  <c r="R162" i="2" s="1"/>
  <c r="P163" i="2"/>
  <c r="R163" i="2" s="1"/>
  <c r="P164" i="2"/>
  <c r="R164" i="2" s="1"/>
  <c r="P165" i="2"/>
  <c r="R165" i="2" s="1"/>
  <c r="P166" i="2"/>
  <c r="R166" i="2" s="1"/>
  <c r="P167" i="2"/>
  <c r="R167" i="2" s="1"/>
  <c r="P168" i="2"/>
  <c r="R168" i="2" s="1"/>
  <c r="P169" i="2"/>
  <c r="R169" i="2" s="1"/>
  <c r="P170" i="2"/>
  <c r="R170" i="2" s="1"/>
  <c r="P171" i="2"/>
  <c r="R171" i="2" s="1"/>
  <c r="P172" i="2"/>
  <c r="R172" i="2" s="1"/>
  <c r="P173" i="2"/>
  <c r="R173" i="2" s="1"/>
  <c r="P174" i="2"/>
  <c r="R174" i="2" s="1"/>
  <c r="P175" i="2"/>
  <c r="R175" i="2" s="1"/>
  <c r="P176" i="2"/>
  <c r="R176" i="2" s="1"/>
  <c r="P177" i="2"/>
  <c r="R177" i="2" s="1"/>
  <c r="P178" i="2"/>
  <c r="R178" i="2" s="1"/>
  <c r="P179" i="2"/>
  <c r="R179" i="2" s="1"/>
  <c r="P180" i="2"/>
  <c r="R180" i="2" s="1"/>
  <c r="P181" i="2"/>
  <c r="R181" i="2" s="1"/>
  <c r="P182" i="2"/>
  <c r="R182" i="2" s="1"/>
  <c r="P183" i="2"/>
  <c r="R183" i="2" s="1"/>
  <c r="P184" i="2"/>
  <c r="R184" i="2" s="1"/>
  <c r="P185" i="2"/>
  <c r="R185" i="2" s="1"/>
  <c r="P186" i="2"/>
  <c r="R186" i="2" s="1"/>
  <c r="P187" i="2"/>
  <c r="R187" i="2" s="1"/>
  <c r="P188" i="2"/>
  <c r="R188" i="2" s="1"/>
  <c r="P189" i="2"/>
  <c r="R189" i="2" s="1"/>
  <c r="P190" i="2"/>
  <c r="R190" i="2" s="1"/>
  <c r="P191" i="2"/>
  <c r="R191" i="2" s="1"/>
  <c r="P192" i="2"/>
  <c r="R192" i="2" s="1"/>
  <c r="P193" i="2"/>
  <c r="R193" i="2" s="1"/>
  <c r="P194" i="2"/>
  <c r="R194" i="2" s="1"/>
  <c r="P195" i="2"/>
  <c r="R195" i="2" s="1"/>
  <c r="P196" i="2"/>
  <c r="R196" i="2" s="1"/>
  <c r="P197" i="2"/>
  <c r="R197" i="2" s="1"/>
  <c r="P198" i="2"/>
  <c r="R198" i="2" s="1"/>
  <c r="P199" i="2"/>
  <c r="R199" i="2" s="1"/>
  <c r="P200" i="2"/>
  <c r="R200" i="2" s="1"/>
  <c r="P201" i="2"/>
  <c r="R201" i="2" s="1"/>
  <c r="P202" i="2"/>
  <c r="R202" i="2" s="1"/>
  <c r="P203" i="2"/>
  <c r="R203" i="2" s="1"/>
  <c r="P204" i="2"/>
  <c r="R204" i="2" s="1"/>
  <c r="P205" i="2"/>
  <c r="R205" i="2" s="1"/>
  <c r="P206" i="2"/>
  <c r="R206" i="2" s="1"/>
  <c r="P207" i="2"/>
  <c r="R207" i="2" s="1"/>
  <c r="P208" i="2"/>
  <c r="R208" i="2" s="1"/>
  <c r="P209" i="2"/>
  <c r="R209" i="2" s="1"/>
  <c r="P210" i="2"/>
  <c r="R210" i="2" s="1"/>
  <c r="P211" i="2"/>
  <c r="R211" i="2" s="1"/>
  <c r="P212" i="2"/>
  <c r="R212" i="2" s="1"/>
  <c r="P213" i="2"/>
  <c r="R213" i="2" s="1"/>
  <c r="P214" i="2"/>
  <c r="R214" i="2" s="1"/>
  <c r="P215" i="2"/>
  <c r="R215" i="2" s="1"/>
  <c r="P216" i="2"/>
  <c r="R216" i="2" s="1"/>
  <c r="P217" i="2"/>
  <c r="R217" i="2" s="1"/>
  <c r="P218" i="2"/>
  <c r="R218" i="2" s="1"/>
  <c r="P219" i="2"/>
  <c r="R219" i="2" s="1"/>
  <c r="P220" i="2"/>
  <c r="R220" i="2" s="1"/>
  <c r="P221" i="2"/>
  <c r="R221" i="2" s="1"/>
  <c r="P222" i="2"/>
  <c r="R222" i="2" s="1"/>
  <c r="P223" i="2"/>
  <c r="R223" i="2" s="1"/>
  <c r="P224" i="2"/>
  <c r="R224" i="2" s="1"/>
  <c r="P225" i="2"/>
  <c r="R225" i="2" s="1"/>
  <c r="P226" i="2"/>
  <c r="R226" i="2" s="1"/>
  <c r="P227" i="2"/>
  <c r="R227" i="2" s="1"/>
  <c r="P228" i="2"/>
  <c r="R228" i="2" s="1"/>
  <c r="P229" i="2"/>
  <c r="R229" i="2" s="1"/>
  <c r="P230" i="2"/>
  <c r="R230" i="2" s="1"/>
  <c r="P231" i="2"/>
  <c r="R231" i="2" s="1"/>
  <c r="P232" i="2"/>
  <c r="R232" i="2" s="1"/>
  <c r="P233" i="2"/>
  <c r="R233" i="2" s="1"/>
  <c r="P234" i="2"/>
  <c r="R234" i="2" s="1"/>
  <c r="P235" i="2"/>
  <c r="R235" i="2" s="1"/>
  <c r="P236" i="2"/>
  <c r="R236" i="2" s="1"/>
  <c r="P237" i="2"/>
  <c r="R237" i="2" s="1"/>
  <c r="P238" i="2"/>
  <c r="R238" i="2" s="1"/>
  <c r="P239" i="2"/>
  <c r="R239" i="2" s="1"/>
  <c r="P240" i="2"/>
  <c r="R240" i="2" s="1"/>
  <c r="P241" i="2"/>
  <c r="R241" i="2" s="1"/>
  <c r="P242" i="2"/>
  <c r="R242" i="2" s="1"/>
  <c r="P243" i="2"/>
  <c r="R243" i="2" s="1"/>
  <c r="P244" i="2"/>
  <c r="R244" i="2" s="1"/>
  <c r="P245" i="2"/>
  <c r="R245" i="2" s="1"/>
  <c r="P246" i="2"/>
  <c r="R246" i="2" s="1"/>
  <c r="P247" i="2"/>
  <c r="R247" i="2" s="1"/>
  <c r="P248" i="2"/>
  <c r="R248" i="2" s="1"/>
  <c r="P249" i="2"/>
  <c r="R249" i="2" s="1"/>
  <c r="P250" i="2"/>
  <c r="R250" i="2" s="1"/>
  <c r="P251" i="2"/>
  <c r="R251" i="2" s="1"/>
  <c r="P252" i="2"/>
  <c r="R252" i="2" s="1"/>
  <c r="P253" i="2"/>
  <c r="R253" i="2" s="1"/>
  <c r="P254" i="2"/>
  <c r="R254" i="2" s="1"/>
  <c r="P255" i="2"/>
  <c r="R255" i="2" s="1"/>
  <c r="P256" i="2"/>
  <c r="R256" i="2" s="1"/>
  <c r="P257" i="2"/>
  <c r="R257" i="2" s="1"/>
  <c r="P258" i="2"/>
  <c r="R258" i="2" s="1"/>
  <c r="P259" i="2"/>
  <c r="R259" i="2" s="1"/>
  <c r="P260" i="2"/>
  <c r="R260" i="2" s="1"/>
  <c r="P261" i="2"/>
  <c r="R261" i="2" s="1"/>
  <c r="P262" i="2"/>
  <c r="R262" i="2" s="1"/>
  <c r="P263" i="2"/>
  <c r="R263" i="2" s="1"/>
  <c r="P264" i="2"/>
  <c r="R264" i="2" s="1"/>
  <c r="P265" i="2"/>
  <c r="R265" i="2" s="1"/>
  <c r="P266" i="2"/>
  <c r="R266" i="2" s="1"/>
  <c r="P267" i="2"/>
  <c r="R267" i="2" s="1"/>
  <c r="P268" i="2"/>
  <c r="R268" i="2" s="1"/>
  <c r="P269" i="2"/>
  <c r="R269" i="2" s="1"/>
  <c r="P270" i="2"/>
  <c r="R270" i="2" s="1"/>
  <c r="P271" i="2"/>
  <c r="R271" i="2" s="1"/>
  <c r="P272" i="2"/>
  <c r="R272" i="2" s="1"/>
  <c r="P273" i="2"/>
  <c r="R273" i="2" s="1"/>
  <c r="P274" i="2"/>
  <c r="R274" i="2" s="1"/>
  <c r="P275" i="2"/>
  <c r="R275" i="2" s="1"/>
  <c r="P276" i="2"/>
  <c r="R276" i="2" s="1"/>
  <c r="P277" i="2"/>
  <c r="R277" i="2" s="1"/>
  <c r="P278" i="2"/>
  <c r="R278" i="2" s="1"/>
  <c r="P279" i="2"/>
  <c r="R279" i="2" s="1"/>
  <c r="P280" i="2"/>
  <c r="R280" i="2" s="1"/>
  <c r="P281" i="2"/>
  <c r="R281" i="2" s="1"/>
  <c r="P282" i="2"/>
  <c r="R282" i="2" s="1"/>
  <c r="P283" i="2"/>
  <c r="R283" i="2" s="1"/>
  <c r="P284" i="2"/>
  <c r="R284" i="2" s="1"/>
  <c r="P285" i="2"/>
  <c r="R285" i="2" s="1"/>
  <c r="P286" i="2"/>
  <c r="R286" i="2" s="1"/>
  <c r="P287" i="2"/>
  <c r="R287" i="2" s="1"/>
  <c r="P288" i="2"/>
  <c r="R288" i="2" s="1"/>
  <c r="P289" i="2"/>
  <c r="R289" i="2" s="1"/>
  <c r="P290" i="2"/>
  <c r="R290" i="2" s="1"/>
  <c r="P291" i="2"/>
  <c r="R291" i="2" s="1"/>
  <c r="P292" i="2"/>
  <c r="R292" i="2" s="1"/>
  <c r="P293" i="2"/>
  <c r="R293" i="2" s="1"/>
  <c r="P294" i="2"/>
  <c r="R294" i="2" s="1"/>
  <c r="P295" i="2"/>
  <c r="R295" i="2" s="1"/>
  <c r="P296" i="2"/>
  <c r="R296" i="2" s="1"/>
  <c r="P297" i="2"/>
  <c r="R297" i="2" s="1"/>
  <c r="P298" i="2"/>
  <c r="R298" i="2" s="1"/>
  <c r="P299" i="2"/>
  <c r="R299" i="2" s="1"/>
  <c r="P300" i="2"/>
  <c r="R300" i="2" s="1"/>
  <c r="P301" i="2"/>
  <c r="R301" i="2" s="1"/>
  <c r="P302" i="2"/>
  <c r="R302" i="2" s="1"/>
  <c r="P303" i="2"/>
  <c r="R303" i="2" s="1"/>
  <c r="P304" i="2"/>
  <c r="R304" i="2" s="1"/>
  <c r="P305" i="2"/>
  <c r="R305" i="2" s="1"/>
  <c r="P306" i="2"/>
  <c r="R306" i="2" s="1"/>
  <c r="P307" i="2"/>
  <c r="R307" i="2" s="1"/>
  <c r="P308" i="2"/>
  <c r="R308" i="2" s="1"/>
  <c r="P309" i="2"/>
  <c r="R309" i="2" s="1"/>
  <c r="P310" i="2"/>
  <c r="R310" i="2" s="1"/>
  <c r="P311" i="2"/>
  <c r="R311" i="2" s="1"/>
  <c r="P312" i="2"/>
  <c r="R312" i="2" s="1"/>
  <c r="P313" i="2"/>
  <c r="R313" i="2" s="1"/>
  <c r="P314" i="2"/>
  <c r="R314" i="2" s="1"/>
  <c r="P315" i="2"/>
  <c r="R315" i="2" s="1"/>
  <c r="P316" i="2"/>
  <c r="R316" i="2" s="1"/>
  <c r="P317" i="2"/>
  <c r="R317" i="2" s="1"/>
  <c r="P318" i="2"/>
  <c r="R318" i="2" s="1"/>
  <c r="P319" i="2"/>
  <c r="R319" i="2" s="1"/>
  <c r="P320" i="2"/>
  <c r="R320" i="2" s="1"/>
  <c r="P321" i="2"/>
  <c r="R321" i="2" s="1"/>
  <c r="P322" i="2"/>
  <c r="R322" i="2" s="1"/>
  <c r="P323" i="2"/>
  <c r="R323" i="2" s="1"/>
  <c r="P324" i="2"/>
  <c r="R324" i="2" s="1"/>
  <c r="P325" i="2"/>
  <c r="R325" i="2" s="1"/>
  <c r="P326" i="2"/>
  <c r="R326" i="2" s="1"/>
  <c r="P327" i="2"/>
  <c r="R327" i="2" s="1"/>
  <c r="P328" i="2"/>
  <c r="R328" i="2" s="1"/>
  <c r="P329" i="2"/>
  <c r="R329" i="2" s="1"/>
  <c r="P330" i="2"/>
  <c r="R330" i="2" s="1"/>
  <c r="P331" i="2"/>
  <c r="R331" i="2" s="1"/>
  <c r="P332" i="2"/>
  <c r="R332" i="2" s="1"/>
  <c r="P333" i="2"/>
  <c r="R333" i="2" s="1"/>
  <c r="P334" i="2"/>
  <c r="R334" i="2" s="1"/>
  <c r="P335" i="2"/>
  <c r="R335" i="2" s="1"/>
  <c r="P336" i="2"/>
  <c r="R336" i="2" s="1"/>
  <c r="P337" i="2"/>
  <c r="R337" i="2" s="1"/>
  <c r="P338" i="2"/>
  <c r="R338" i="2" s="1"/>
  <c r="P339" i="2"/>
  <c r="R339" i="2" s="1"/>
  <c r="P340" i="2"/>
  <c r="R340" i="2" s="1"/>
  <c r="P341" i="2"/>
  <c r="R341" i="2" s="1"/>
  <c r="P342" i="2"/>
  <c r="R342" i="2" s="1"/>
  <c r="P343" i="2"/>
  <c r="R343" i="2" s="1"/>
  <c r="P344" i="2"/>
  <c r="R344" i="2" s="1"/>
  <c r="P345" i="2"/>
  <c r="R345" i="2" s="1"/>
  <c r="P346" i="2"/>
  <c r="R346" i="2" s="1"/>
  <c r="P347" i="2"/>
  <c r="R347" i="2" s="1"/>
  <c r="P348" i="2"/>
  <c r="R348" i="2" s="1"/>
  <c r="P349" i="2"/>
  <c r="R349" i="2" s="1"/>
  <c r="P350" i="2"/>
  <c r="R350" i="2" s="1"/>
  <c r="P351" i="2"/>
  <c r="R351" i="2" s="1"/>
  <c r="P352" i="2"/>
  <c r="R352" i="2" s="1"/>
  <c r="R6" i="5" l="1"/>
  <c r="O7" i="5"/>
  <c r="O8" i="5" l="1"/>
  <c r="R7" i="5"/>
  <c r="O9" i="5" l="1"/>
  <c r="R8" i="5"/>
  <c r="O10" i="5" l="1"/>
  <c r="R9" i="5"/>
  <c r="O11" i="5" l="1"/>
  <c r="R10" i="5"/>
  <c r="O12" i="5" l="1"/>
  <c r="R11" i="5"/>
  <c r="O13" i="5" l="1"/>
  <c r="R12" i="5"/>
  <c r="O14" i="5" l="1"/>
  <c r="R13" i="5"/>
  <c r="O15" i="5" l="1"/>
  <c r="R14" i="5"/>
  <c r="O16" i="5" l="1"/>
  <c r="R15" i="5"/>
  <c r="O17" i="5" l="1"/>
  <c r="R16" i="5"/>
  <c r="O18" i="5" l="1"/>
  <c r="R17" i="5"/>
  <c r="O19" i="5" l="1"/>
  <c r="R18" i="5"/>
  <c r="O20" i="5" l="1"/>
  <c r="R19" i="5"/>
  <c r="R20" i="5" l="1"/>
  <c r="O21" i="5"/>
  <c r="R21" i="5" l="1"/>
  <c r="O22" i="5"/>
  <c r="R22" i="5" l="1"/>
  <c r="O23" i="5"/>
  <c r="R23" i="5" l="1"/>
  <c r="O24" i="5"/>
  <c r="R24" i="5" l="1"/>
  <c r="O25" i="5"/>
  <c r="R25" i="5" l="1"/>
  <c r="O26" i="5"/>
  <c r="R26" i="5" l="1"/>
  <c r="O27" i="5"/>
  <c r="R27" i="5" l="1"/>
  <c r="O28" i="5"/>
  <c r="R28" i="5" l="1"/>
  <c r="O29" i="5"/>
  <c r="R29" i="5" l="1"/>
  <c r="O30" i="5"/>
  <c r="R30" i="5" l="1"/>
  <c r="O31" i="5"/>
  <c r="R31" i="5" l="1"/>
  <c r="O32" i="5"/>
  <c r="R32" i="5" l="1"/>
  <c r="O33" i="5"/>
  <c r="R33" i="5" l="1"/>
  <c r="O34" i="5"/>
  <c r="R34" i="5" l="1"/>
  <c r="O35" i="5"/>
  <c r="R35" i="5" l="1"/>
  <c r="O36" i="5"/>
  <c r="R36" i="5" l="1"/>
  <c r="O37" i="5"/>
  <c r="R37" i="5" l="1"/>
  <c r="O38" i="5"/>
  <c r="R38" i="5" l="1"/>
  <c r="O39" i="5"/>
  <c r="R39" i="5" l="1"/>
  <c r="O40" i="5"/>
  <c r="R40" i="5" l="1"/>
  <c r="O41" i="5"/>
  <c r="R41" i="5" l="1"/>
  <c r="O42" i="5"/>
  <c r="R42" i="5" l="1"/>
  <c r="O43" i="5"/>
  <c r="R43" i="5" l="1"/>
  <c r="O44" i="5"/>
  <c r="R44" i="5" l="1"/>
  <c r="O45" i="5"/>
  <c r="R45" i="5" l="1"/>
  <c r="O46" i="5"/>
  <c r="R46" i="5" l="1"/>
  <c r="O47" i="5"/>
  <c r="R47" i="5" l="1"/>
  <c r="O48" i="5"/>
  <c r="R48" i="5" l="1"/>
  <c r="O49" i="5"/>
  <c r="R49" i="5" l="1"/>
  <c r="O50" i="5"/>
  <c r="R50" i="5" l="1"/>
  <c r="O51" i="5"/>
  <c r="R51" i="5" l="1"/>
  <c r="O52" i="5"/>
  <c r="R52" i="5" l="1"/>
  <c r="O53" i="5"/>
  <c r="R53" i="5" l="1"/>
  <c r="O54" i="5"/>
  <c r="R54" i="5" l="1"/>
  <c r="O55" i="5"/>
  <c r="R55" i="5" l="1"/>
  <c r="O56" i="5"/>
  <c r="R56" i="5" l="1"/>
  <c r="O57" i="5"/>
  <c r="R57" i="5" l="1"/>
  <c r="O58" i="5"/>
  <c r="R58" i="5" l="1"/>
  <c r="O59" i="5"/>
  <c r="R59" i="5" l="1"/>
  <c r="O60" i="5"/>
  <c r="R60" i="5" l="1"/>
  <c r="O61" i="5"/>
  <c r="R61" i="5" l="1"/>
  <c r="O62" i="5"/>
  <c r="R62" i="5" l="1"/>
  <c r="O63" i="5"/>
  <c r="R63" i="5" l="1"/>
  <c r="O64" i="5"/>
  <c r="R64" i="5" l="1"/>
  <c r="O65" i="5"/>
  <c r="R65" i="5" l="1"/>
  <c r="O66" i="5"/>
  <c r="R66" i="5" l="1"/>
  <c r="O67" i="5"/>
  <c r="R67" i="5" l="1"/>
  <c r="O68" i="5"/>
  <c r="R68" i="5" l="1"/>
  <c r="O69" i="5"/>
  <c r="R69" i="5" l="1"/>
  <c r="O70" i="5"/>
  <c r="R70" i="5" l="1"/>
  <c r="O71" i="5"/>
  <c r="R71" i="5" l="1"/>
  <c r="O72" i="5"/>
  <c r="R72" i="5" l="1"/>
  <c r="O73" i="5"/>
  <c r="R73" i="5" l="1"/>
  <c r="O74" i="5"/>
  <c r="R74" i="5" l="1"/>
  <c r="O75" i="5"/>
  <c r="R75" i="5" l="1"/>
  <c r="O76" i="5"/>
  <c r="R76" i="5" l="1"/>
  <c r="O77" i="5"/>
  <c r="R77" i="5" l="1"/>
  <c r="O78" i="5"/>
  <c r="R78" i="5" l="1"/>
  <c r="O79" i="5"/>
  <c r="R79" i="5" l="1"/>
  <c r="O80" i="5"/>
  <c r="R80" i="5" l="1"/>
  <c r="O81" i="5"/>
  <c r="R81" i="5" l="1"/>
  <c r="O82" i="5"/>
  <c r="R82" i="5" l="1"/>
  <c r="O83" i="5"/>
  <c r="R83" i="5" l="1"/>
  <c r="O84" i="5"/>
  <c r="R84" i="5" l="1"/>
  <c r="O85" i="5"/>
  <c r="R85" i="5" l="1"/>
  <c r="O86" i="5"/>
  <c r="R86" i="5" l="1"/>
  <c r="O87" i="5"/>
  <c r="R87" i="5" l="1"/>
  <c r="O88" i="5"/>
  <c r="R88" i="5" l="1"/>
  <c r="O89" i="5"/>
  <c r="R89" i="5" l="1"/>
  <c r="O90" i="5"/>
  <c r="R90" i="5" l="1"/>
  <c r="O91" i="5"/>
  <c r="R91" i="5" l="1"/>
  <c r="O92" i="5"/>
  <c r="R92" i="5" l="1"/>
  <c r="O93" i="5"/>
  <c r="R93" i="5" l="1"/>
  <c r="O94" i="5"/>
  <c r="R94" i="5" l="1"/>
  <c r="O95" i="5"/>
  <c r="R95" i="5" l="1"/>
  <c r="O96" i="5"/>
  <c r="R96" i="5" l="1"/>
  <c r="O97" i="5"/>
  <c r="R97" i="5" l="1"/>
  <c r="O98" i="5"/>
  <c r="R98" i="5" l="1"/>
  <c r="O99" i="5"/>
  <c r="R99" i="5" l="1"/>
  <c r="O100" i="5"/>
  <c r="R100" i="5" l="1"/>
  <c r="O101" i="5"/>
  <c r="R101" i="5" l="1"/>
  <c r="O102" i="5"/>
  <c r="R102" i="5" l="1"/>
  <c r="O103" i="5"/>
  <c r="R103" i="5" l="1"/>
  <c r="O104" i="5"/>
  <c r="R104" i="5" l="1"/>
  <c r="O105" i="5"/>
  <c r="R105" i="5" l="1"/>
  <c r="O106" i="5"/>
  <c r="R106" i="5" l="1"/>
  <c r="O107" i="5"/>
  <c r="R107" i="5" l="1"/>
  <c r="O108" i="5"/>
  <c r="R108" i="5" l="1"/>
  <c r="O109" i="5"/>
  <c r="R109" i="5" l="1"/>
  <c r="O110" i="5"/>
  <c r="R110" i="5" l="1"/>
  <c r="O111" i="5"/>
  <c r="R111" i="5" l="1"/>
  <c r="O112" i="5"/>
  <c r="R112" i="5" l="1"/>
  <c r="O113" i="5"/>
  <c r="R113" i="5" l="1"/>
  <c r="O114" i="5"/>
  <c r="R114" i="5" l="1"/>
  <c r="O115" i="5"/>
  <c r="R115" i="5" l="1"/>
  <c r="O116" i="5"/>
  <c r="R116" i="5" l="1"/>
  <c r="O117" i="5"/>
  <c r="R117" i="5" l="1"/>
  <c r="O118" i="5"/>
  <c r="R118" i="5" l="1"/>
  <c r="O119" i="5"/>
  <c r="R119" i="5" l="1"/>
  <c r="O120" i="5"/>
  <c r="R120" i="5" l="1"/>
  <c r="O121" i="5"/>
  <c r="R121" i="5" l="1"/>
  <c r="O122" i="5"/>
  <c r="R122" i="5" l="1"/>
  <c r="O123" i="5"/>
  <c r="R123" i="5" l="1"/>
  <c r="O124" i="5"/>
  <c r="R124" i="5" l="1"/>
  <c r="O125" i="5"/>
  <c r="R125" i="5" l="1"/>
  <c r="O126" i="5"/>
  <c r="R126" i="5" l="1"/>
  <c r="O127" i="5"/>
  <c r="R127" i="5" l="1"/>
  <c r="O128" i="5"/>
  <c r="R128" i="5" l="1"/>
  <c r="O129" i="5"/>
  <c r="R129" i="5" l="1"/>
  <c r="O130" i="5"/>
  <c r="R130" i="5" l="1"/>
  <c r="O131" i="5"/>
  <c r="R131" i="5" l="1"/>
  <c r="O132" i="5"/>
  <c r="R132" i="5" l="1"/>
  <c r="O133" i="5"/>
  <c r="R133" i="5" l="1"/>
  <c r="O134" i="5"/>
  <c r="R134" i="5" l="1"/>
  <c r="O135" i="5"/>
  <c r="R135" i="5" l="1"/>
  <c r="O136" i="5"/>
  <c r="R136" i="5" l="1"/>
  <c r="O137" i="5"/>
  <c r="R137" i="5" l="1"/>
  <c r="O138" i="5"/>
  <c r="R138" i="5" l="1"/>
  <c r="O139" i="5"/>
  <c r="R139" i="5" l="1"/>
  <c r="O140" i="5"/>
  <c r="R140" i="5" l="1"/>
  <c r="O141" i="5"/>
  <c r="R141" i="5" l="1"/>
  <c r="O142" i="5"/>
  <c r="R142" i="5" l="1"/>
  <c r="O143" i="5"/>
  <c r="R143" i="5" l="1"/>
  <c r="O144" i="5"/>
  <c r="R144" i="5" l="1"/>
  <c r="O145" i="5"/>
  <c r="R145" i="5" l="1"/>
  <c r="O146" i="5"/>
  <c r="R146" i="5" l="1"/>
  <c r="O147" i="5"/>
  <c r="R147" i="5" l="1"/>
  <c r="O148" i="5"/>
  <c r="R148" i="5" l="1"/>
  <c r="O149" i="5"/>
  <c r="R149" i="5" l="1"/>
  <c r="O150" i="5"/>
  <c r="R150" i="5" l="1"/>
  <c r="O151" i="5"/>
  <c r="R151" i="5" l="1"/>
  <c r="O152" i="5"/>
  <c r="R152" i="5" l="1"/>
  <c r="O153" i="5"/>
  <c r="R153" i="5" l="1"/>
  <c r="O154" i="5"/>
  <c r="R154" i="5" l="1"/>
  <c r="O155" i="5"/>
  <c r="R155" i="5" l="1"/>
  <c r="O156" i="5"/>
  <c r="R156" i="5" l="1"/>
  <c r="O157" i="5"/>
  <c r="R157" i="5" l="1"/>
  <c r="O158" i="5"/>
  <c r="R158" i="5" l="1"/>
  <c r="O159" i="5"/>
  <c r="R159" i="5" l="1"/>
  <c r="O160" i="5"/>
  <c r="R160" i="5" l="1"/>
  <c r="O161" i="5"/>
  <c r="R161" i="5" l="1"/>
  <c r="O162" i="5"/>
  <c r="R162" i="5" l="1"/>
  <c r="O163" i="5"/>
  <c r="R163" i="5" l="1"/>
  <c r="O164" i="5"/>
  <c r="R164" i="5" l="1"/>
  <c r="O165" i="5"/>
  <c r="R165" i="5" l="1"/>
  <c r="O166" i="5"/>
  <c r="R166" i="5" l="1"/>
  <c r="O167" i="5"/>
  <c r="R167" i="5" l="1"/>
  <c r="O168" i="5"/>
  <c r="R168" i="5" l="1"/>
  <c r="O169" i="5"/>
  <c r="R169" i="5" l="1"/>
  <c r="O170" i="5"/>
  <c r="R170" i="5" l="1"/>
  <c r="O171" i="5"/>
  <c r="R171" i="5" l="1"/>
  <c r="O172" i="5"/>
  <c r="R172" i="5" l="1"/>
  <c r="O173" i="5"/>
  <c r="R173" i="5" l="1"/>
  <c r="O174" i="5"/>
  <c r="R174" i="5" l="1"/>
  <c r="O175" i="5"/>
  <c r="R175" i="5" l="1"/>
  <c r="O176" i="5"/>
  <c r="R176" i="5" l="1"/>
  <c r="O177" i="5"/>
  <c r="R177" i="5" l="1"/>
  <c r="O178" i="5"/>
  <c r="R178" i="5" l="1"/>
  <c r="O179" i="5"/>
  <c r="R179" i="5" l="1"/>
  <c r="O180" i="5"/>
  <c r="R180" i="5" l="1"/>
  <c r="O181" i="5"/>
  <c r="R181" i="5" l="1"/>
  <c r="O182" i="5"/>
  <c r="R182" i="5" l="1"/>
  <c r="O183" i="5"/>
  <c r="R183" i="5" l="1"/>
  <c r="O184" i="5"/>
  <c r="R184" i="5" l="1"/>
  <c r="O185" i="5"/>
  <c r="R185" i="5" l="1"/>
  <c r="O186" i="5"/>
  <c r="R186" i="5" l="1"/>
  <c r="O187" i="5"/>
  <c r="R187" i="5" l="1"/>
  <c r="O188" i="5"/>
  <c r="R188" i="5" l="1"/>
  <c r="O189" i="5"/>
  <c r="R189" i="5" l="1"/>
  <c r="O190" i="5"/>
  <c r="R190" i="5" l="1"/>
  <c r="O191" i="5"/>
  <c r="R191" i="5" l="1"/>
  <c r="O192" i="5"/>
  <c r="R192" i="5" l="1"/>
  <c r="O193" i="5"/>
  <c r="R193" i="5" l="1"/>
  <c r="O194" i="5"/>
  <c r="R194" i="5" l="1"/>
  <c r="O195" i="5"/>
  <c r="R195" i="5" l="1"/>
  <c r="O196" i="5"/>
  <c r="R196" i="5" l="1"/>
  <c r="O197" i="5"/>
  <c r="R197" i="5" l="1"/>
  <c r="O198" i="5"/>
  <c r="R198" i="5" l="1"/>
  <c r="O199" i="5"/>
  <c r="R199" i="5" l="1"/>
  <c r="O200" i="5"/>
  <c r="R200" i="5" l="1"/>
  <c r="O201" i="5"/>
  <c r="R201" i="5" l="1"/>
  <c r="O202" i="5"/>
  <c r="R202" i="5" l="1"/>
  <c r="O203" i="5"/>
  <c r="R203" i="5" l="1"/>
  <c r="O204" i="5"/>
  <c r="R204" i="5" l="1"/>
  <c r="O205" i="5"/>
  <c r="R205" i="5" l="1"/>
  <c r="O206" i="5"/>
  <c r="R206" i="5" l="1"/>
  <c r="O207" i="5"/>
  <c r="R207" i="5" l="1"/>
  <c r="O208" i="5"/>
  <c r="R208" i="5" l="1"/>
  <c r="O209" i="5"/>
  <c r="R209" i="5" l="1"/>
  <c r="O210" i="5"/>
  <c r="R210" i="5" l="1"/>
  <c r="O211" i="5"/>
  <c r="R211" i="5" l="1"/>
  <c r="O212" i="5"/>
  <c r="R212" i="5" l="1"/>
  <c r="O213" i="5"/>
  <c r="R213" i="5" l="1"/>
  <c r="O214" i="5"/>
  <c r="R214" i="5" l="1"/>
  <c r="O215" i="5"/>
  <c r="R215" i="5" l="1"/>
  <c r="O216" i="5"/>
  <c r="R216" i="5" l="1"/>
  <c r="O217" i="5"/>
  <c r="R217" i="5" l="1"/>
  <c r="O218" i="5"/>
  <c r="R218" i="5" l="1"/>
  <c r="O219" i="5"/>
  <c r="R219" i="5" l="1"/>
  <c r="O220" i="5"/>
  <c r="R220" i="5" l="1"/>
  <c r="O221" i="5"/>
  <c r="R221" i="5" l="1"/>
  <c r="O222" i="5"/>
  <c r="R222" i="5" l="1"/>
  <c r="O223" i="5"/>
  <c r="R223" i="5" l="1"/>
  <c r="O224" i="5"/>
  <c r="R224" i="5" l="1"/>
  <c r="O225" i="5"/>
  <c r="R225" i="5" l="1"/>
  <c r="O226" i="5"/>
  <c r="R226" i="5" l="1"/>
  <c r="O227" i="5"/>
  <c r="R227" i="5" l="1"/>
  <c r="O228" i="5"/>
  <c r="R228" i="5" l="1"/>
  <c r="O229" i="5"/>
  <c r="R229" i="5" l="1"/>
  <c r="O230" i="5"/>
  <c r="R230" i="5" l="1"/>
  <c r="O231" i="5"/>
  <c r="R231" i="5" l="1"/>
  <c r="O232" i="5"/>
  <c r="R232" i="5" l="1"/>
  <c r="O233" i="5"/>
  <c r="R233" i="5" l="1"/>
  <c r="O234" i="5"/>
  <c r="R234" i="5" l="1"/>
  <c r="O235" i="5"/>
  <c r="R235" i="5" l="1"/>
  <c r="O236" i="5"/>
  <c r="R236" i="5" l="1"/>
  <c r="O237" i="5"/>
  <c r="R237" i="5" l="1"/>
  <c r="O238" i="5"/>
  <c r="R238" i="5" l="1"/>
  <c r="O239" i="5"/>
  <c r="R239" i="5" l="1"/>
  <c r="O240" i="5"/>
  <c r="R240" i="5" l="1"/>
  <c r="O241" i="5"/>
  <c r="R241" i="5" l="1"/>
  <c r="O242" i="5"/>
  <c r="R242" i="5" l="1"/>
  <c r="O243" i="5"/>
  <c r="R243" i="5" l="1"/>
  <c r="O244" i="5"/>
  <c r="R244" i="5" l="1"/>
  <c r="O245" i="5"/>
  <c r="R245" i="5" l="1"/>
  <c r="O246" i="5"/>
  <c r="R246" i="5" l="1"/>
  <c r="O247" i="5"/>
  <c r="R247" i="5" l="1"/>
  <c r="O248" i="5"/>
  <c r="R248" i="5" l="1"/>
  <c r="O249" i="5"/>
  <c r="R249" i="5" l="1"/>
  <c r="O250" i="5"/>
  <c r="R250" i="5" l="1"/>
  <c r="O251" i="5"/>
  <c r="R251" i="5" l="1"/>
  <c r="O252" i="5"/>
  <c r="R252" i="5" l="1"/>
  <c r="O253" i="5"/>
  <c r="R253" i="5" l="1"/>
  <c r="O254" i="5"/>
  <c r="R254" i="5" l="1"/>
  <c r="O255" i="5"/>
  <c r="R255" i="5" l="1"/>
  <c r="O256" i="5"/>
  <c r="R256" i="5" l="1"/>
  <c r="O257" i="5"/>
  <c r="R257" i="5" l="1"/>
  <c r="O258" i="5"/>
  <c r="R258" i="5" l="1"/>
  <c r="O259" i="5"/>
  <c r="R259" i="5" l="1"/>
  <c r="O260" i="5"/>
  <c r="R260" i="5" l="1"/>
  <c r="O261" i="5"/>
  <c r="R261" i="5" l="1"/>
  <c r="O262" i="5"/>
  <c r="R262" i="5" l="1"/>
  <c r="O263" i="5"/>
  <c r="R263" i="5" l="1"/>
  <c r="O264" i="5"/>
  <c r="R264" i="5" l="1"/>
  <c r="O265" i="5"/>
  <c r="R265" i="5" l="1"/>
  <c r="O266" i="5"/>
  <c r="R266" i="5" l="1"/>
  <c r="O267" i="5"/>
  <c r="R267" i="5" l="1"/>
  <c r="O268" i="5"/>
  <c r="R268" i="5" l="1"/>
  <c r="O269" i="5"/>
  <c r="R269" i="5" l="1"/>
  <c r="O270" i="5"/>
  <c r="R270" i="5" l="1"/>
  <c r="O271" i="5"/>
  <c r="R271" i="5" l="1"/>
  <c r="O272" i="5"/>
  <c r="R272" i="5" l="1"/>
  <c r="O273" i="5"/>
  <c r="R273" i="5" l="1"/>
  <c r="O274" i="5"/>
  <c r="R274" i="5" l="1"/>
  <c r="O275" i="5"/>
  <c r="R275" i="5" l="1"/>
  <c r="O276" i="5"/>
  <c r="R276" i="5" l="1"/>
  <c r="O277" i="5"/>
  <c r="R277" i="5" l="1"/>
  <c r="O278" i="5"/>
  <c r="R278" i="5" l="1"/>
  <c r="O279" i="5"/>
  <c r="R279" i="5" l="1"/>
  <c r="O280" i="5"/>
  <c r="R280" i="5" l="1"/>
  <c r="O281" i="5"/>
  <c r="R281" i="5" l="1"/>
  <c r="O282" i="5"/>
  <c r="R282" i="5" l="1"/>
  <c r="O283" i="5"/>
  <c r="R283" i="5" l="1"/>
  <c r="O284" i="5"/>
  <c r="R284" i="5" l="1"/>
  <c r="O285" i="5"/>
  <c r="R285" i="5" l="1"/>
  <c r="O286" i="5"/>
  <c r="R286" i="5" l="1"/>
  <c r="O287" i="5"/>
  <c r="R287" i="5" l="1"/>
  <c r="O288" i="5"/>
  <c r="R288" i="5" l="1"/>
  <c r="O289" i="5"/>
  <c r="R289" i="5" l="1"/>
  <c r="O290" i="5"/>
  <c r="R290" i="5" l="1"/>
  <c r="O291" i="5"/>
  <c r="R291" i="5" l="1"/>
  <c r="O292" i="5"/>
  <c r="R292" i="5" l="1"/>
  <c r="O293" i="5"/>
  <c r="R293" i="5" l="1"/>
  <c r="O294" i="5"/>
  <c r="R294" i="5" l="1"/>
  <c r="O295" i="5"/>
  <c r="R295" i="5" l="1"/>
  <c r="O296" i="5"/>
  <c r="R296" i="5" l="1"/>
  <c r="O297" i="5"/>
  <c r="R297" i="5" l="1"/>
  <c r="O298" i="5"/>
  <c r="R298" i="5" l="1"/>
  <c r="O299" i="5"/>
  <c r="R299" i="5" l="1"/>
  <c r="O300" i="5"/>
  <c r="R300" i="5" l="1"/>
  <c r="O301" i="5"/>
  <c r="R301" i="5" l="1"/>
  <c r="O302" i="5"/>
  <c r="R302" i="5" l="1"/>
  <c r="O303" i="5"/>
  <c r="R303" i="5" l="1"/>
  <c r="O304" i="5"/>
  <c r="R304" i="5" l="1"/>
  <c r="O305" i="5"/>
  <c r="R305" i="5" l="1"/>
  <c r="O306" i="5"/>
  <c r="R306" i="5" l="1"/>
  <c r="O307" i="5"/>
  <c r="R307" i="5" l="1"/>
  <c r="O308" i="5"/>
  <c r="R308" i="5" l="1"/>
  <c r="O309" i="5"/>
  <c r="R309" i="5" l="1"/>
  <c r="O310" i="5"/>
  <c r="R310" i="5" l="1"/>
  <c r="O311" i="5"/>
  <c r="R311" i="5" l="1"/>
  <c r="O312" i="5"/>
  <c r="R312" i="5" l="1"/>
  <c r="O313" i="5"/>
  <c r="R313" i="5" l="1"/>
  <c r="O314" i="5"/>
  <c r="R314" i="5" l="1"/>
  <c r="O315" i="5"/>
  <c r="R315" i="5" l="1"/>
  <c r="O316" i="5"/>
  <c r="R316" i="5" l="1"/>
  <c r="O317" i="5"/>
  <c r="R317" i="5" l="1"/>
  <c r="O318" i="5"/>
  <c r="R318" i="5" l="1"/>
  <c r="O319" i="5"/>
  <c r="R319" i="5" l="1"/>
  <c r="O320" i="5"/>
  <c r="R320" i="5" l="1"/>
  <c r="O321" i="5"/>
  <c r="R321" i="5" l="1"/>
  <c r="O322" i="5"/>
  <c r="R322" i="5" l="1"/>
  <c r="O323" i="5"/>
  <c r="R323" i="5" l="1"/>
  <c r="O324" i="5"/>
  <c r="R324" i="5" l="1"/>
  <c r="O325" i="5"/>
  <c r="R325" i="5" l="1"/>
  <c r="O326" i="5"/>
  <c r="R326" i="5" l="1"/>
  <c r="O327" i="5"/>
  <c r="R327" i="5" l="1"/>
  <c r="O328" i="5"/>
  <c r="R328" i="5" l="1"/>
  <c r="O329" i="5"/>
  <c r="R329" i="5" l="1"/>
  <c r="O330" i="5"/>
  <c r="R330" i="5" l="1"/>
  <c r="O331" i="5"/>
  <c r="R331" i="5" l="1"/>
  <c r="O332" i="5"/>
  <c r="R332" i="5" l="1"/>
  <c r="O333" i="5"/>
  <c r="R333" i="5" l="1"/>
  <c r="O334" i="5"/>
  <c r="R334" i="5" l="1"/>
  <c r="O335" i="5"/>
  <c r="R335" i="5" l="1"/>
  <c r="O336" i="5"/>
  <c r="R336" i="5" l="1"/>
  <c r="O337" i="5"/>
  <c r="R337" i="5" l="1"/>
  <c r="O338" i="5"/>
  <c r="T6" i="5"/>
  <c r="R338" i="5" l="1"/>
  <c r="O339" i="5"/>
  <c r="V6" i="5"/>
  <c r="U6" i="5"/>
  <c r="R339" i="5" l="1"/>
  <c r="O340" i="5"/>
  <c r="R340" i="5" l="1"/>
  <c r="O341" i="5"/>
  <c r="R341" i="5" l="1"/>
  <c r="O342" i="5"/>
  <c r="R342" i="5" l="1"/>
  <c r="O343" i="5"/>
  <c r="R343" i="5" l="1"/>
  <c r="O344" i="5"/>
  <c r="R344" i="5" l="1"/>
  <c r="O345" i="5"/>
  <c r="R345" i="5" l="1"/>
  <c r="O346" i="5"/>
  <c r="R346" i="5" l="1"/>
  <c r="O347" i="5"/>
  <c r="R347" i="5" l="1"/>
  <c r="O348" i="5"/>
  <c r="R348" i="5" l="1"/>
  <c r="O349" i="5"/>
  <c r="R349" i="5" l="1"/>
  <c r="O350" i="5"/>
  <c r="R350" i="5" l="1"/>
  <c r="O351" i="5"/>
  <c r="R351" i="5" l="1"/>
  <c r="O352" i="5"/>
  <c r="R352" i="5" s="1"/>
</calcChain>
</file>

<file path=xl/sharedStrings.xml><?xml version="1.0" encoding="utf-8"?>
<sst xmlns="http://schemas.openxmlformats.org/spreadsheetml/2006/main" count="49" uniqueCount="19">
  <si>
    <t>Year</t>
  </si>
  <si>
    <t>Month</t>
  </si>
  <si>
    <t>Age 1</t>
  </si>
  <si>
    <t>Age 2</t>
  </si>
  <si>
    <t>Benefit</t>
  </si>
  <si>
    <t>Retirement Age</t>
  </si>
  <si>
    <t>Acquired Benefit</t>
  </si>
  <si>
    <t>Total</t>
  </si>
  <si>
    <t>Benefit at FRA</t>
  </si>
  <si>
    <t>Level</t>
  </si>
  <si>
    <t>Social Security Break Even Calculator</t>
  </si>
  <si>
    <t>1943-1954</t>
  </si>
  <si>
    <t>1960 &amp; later</t>
  </si>
  <si>
    <t>Year of Birth</t>
  </si>
  <si>
    <t>Full Retirement Age By Birth Year</t>
  </si>
  <si>
    <t>Absolute Value of Difference</t>
  </si>
  <si>
    <t>Break-Even Point</t>
  </si>
  <si>
    <t>Minimum Difference</t>
  </si>
  <si>
    <t>Practice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</si>
</sst>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409]* #,##0.00_ ;_-[$$-409]* \-#,##0.00\ ;_-[$$-409]* &quot;-&quot;??_ ;_-@_ "/>
  </numFmts>
  <fonts count="8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i/>
      <sz val="13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9" fontId="4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2" fontId="0" fillId="0" borderId="0" xfId="2" applyNumberFormat="1" applyFont="1" applyAlignment="1">
      <alignment vertical="center"/>
    </xf>
    <xf numFmtId="0" fontId="0" fillId="0" borderId="5" xfId="0" applyBorder="1" applyAlignment="1">
      <alignment horizontal="center" vertical="center"/>
    </xf>
    <xf numFmtId="10" fontId="0" fillId="0" borderId="6" xfId="2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0" fontId="0" fillId="0" borderId="8" xfId="2" applyNumberFormat="1" applyFont="1" applyBorder="1" applyAlignment="1">
      <alignment horizontal="center" vertical="center"/>
    </xf>
    <xf numFmtId="10" fontId="0" fillId="0" borderId="0" xfId="2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2" fontId="0" fillId="0" borderId="0" xfId="2" applyNumberFormat="1" applyFont="1" applyBorder="1" applyAlignment="1">
      <alignment horizontal="center" vertical="center"/>
    </xf>
    <xf numFmtId="2" fontId="0" fillId="0" borderId="0" xfId="0" applyNumberFormat="1" applyAlignment="1">
      <alignment vertical="center"/>
    </xf>
    <xf numFmtId="0" fontId="5" fillId="0" borderId="2" xfId="0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0" fontId="5" fillId="0" borderId="2" xfId="0" applyFont="1" applyBorder="1" applyAlignment="1">
      <alignment vertical="center"/>
    </xf>
    <xf numFmtId="10" fontId="5" fillId="0" borderId="2" xfId="0" applyNumberFormat="1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10" fontId="3" fillId="3" borderId="4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0" fillId="0" borderId="0" xfId="2" applyNumberFormat="1" applyFont="1" applyBorder="1" applyAlignment="1">
      <alignment horizontal="center" vertical="center"/>
    </xf>
    <xf numFmtId="0" fontId="5" fillId="0" borderId="5" xfId="2" applyNumberFormat="1" applyFont="1" applyBorder="1" applyAlignment="1">
      <alignment horizontal="center" vertical="center"/>
    </xf>
    <xf numFmtId="0" fontId="5" fillId="0" borderId="7" xfId="2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64" fontId="5" fillId="0" borderId="8" xfId="0" applyNumberFormat="1" applyFont="1" applyBorder="1" applyAlignment="1">
      <alignment vertical="center"/>
    </xf>
    <xf numFmtId="10" fontId="5" fillId="0" borderId="8" xfId="0" applyNumberFormat="1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0" fontId="3" fillId="3" borderId="6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" fontId="5" fillId="0" borderId="6" xfId="2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" fontId="5" fillId="0" borderId="8" xfId="2" applyNumberFormat="1" applyFon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5" fillId="0" borderId="2" xfId="0" applyNumberFormat="1" applyFont="1" applyBorder="1" applyAlignment="1">
      <alignment vertical="center"/>
    </xf>
    <xf numFmtId="0" fontId="6" fillId="0" borderId="0" xfId="0" applyFont="1"/>
    <xf numFmtId="0" fontId="2" fillId="2" borderId="1" xfId="1" applyFont="1" applyFill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0" fontId="3" fillId="3" borderId="11" xfId="0" applyNumberFormat="1" applyFont="1" applyFill="1" applyBorder="1" applyAlignment="1">
      <alignment horizontal="center" vertical="center" wrapText="1"/>
    </xf>
    <xf numFmtId="10" fontId="3" fillId="3" borderId="12" xfId="0" applyNumberFormat="1" applyFont="1" applyFill="1" applyBorder="1" applyAlignment="1">
      <alignment horizontal="center" vertical="center" wrapText="1"/>
    </xf>
    <xf numFmtId="0" fontId="7" fillId="2" borderId="1" xfId="1" applyFont="1" applyFill="1" applyAlignment="1">
      <alignment horizontal="center" vertical="center"/>
    </xf>
  </cellXfs>
  <cellStyles count="3">
    <cellStyle name="Heading 2" xfId="1" builtinId="17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val>
            <c:numRef>
              <c:f>'Data Set'!#REF!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'Data Set'!#REF!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'Data Set'!#REF!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2A7-45C4-84CD-82B3CDA8E10E}"/>
            </c:ext>
          </c:extLst>
        </c:ser>
        <c:ser>
          <c:idx val="1"/>
          <c:order val="1"/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val>
            <c:numRef>
              <c:f>'Data Set'!#REF!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'Data Set'!#REF!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'Data Set'!#REF!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22A7-45C4-84CD-82B3CDA8E10E}"/>
            </c:ext>
          </c:extLst>
        </c:ser>
        <c:ser>
          <c:idx val="2"/>
          <c:order val="2"/>
          <c:spPr>
            <a:ln w="22225" cap="rnd">
              <a:solidFill>
                <a:schemeClr val="accent3"/>
              </a:solidFill>
            </a:ln>
            <a:effectLst>
              <a:glow rad="139700">
                <a:schemeClr val="accent3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val>
            <c:numRef>
              <c:f>'Data Set'!#REF!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'Data Set'!#REF!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'Data Set'!#REF!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22A7-45C4-84CD-82B3CDA8E1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115552"/>
        <c:axId val="115115968"/>
      </c:lineChart>
      <c:catAx>
        <c:axId val="115115552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115968"/>
        <c:crosses val="autoZero"/>
        <c:auto val="1"/>
        <c:lblAlgn val="ctr"/>
        <c:lblOffset val="100"/>
        <c:noMultiLvlLbl val="0"/>
      </c:catAx>
      <c:valAx>
        <c:axId val="11511596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115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Final!$O$4</c:f>
              <c:strCache>
                <c:ptCount val="1"/>
                <c:pt idx="0">
                  <c:v>Age 1</c:v>
                </c:pt>
              </c:strCache>
            </c:strRef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numRef>
              <c:f>Final!$Q$5:$Q$352</c:f>
              <c:numCache>
                <c:formatCode>General</c:formatCode>
                <c:ptCount val="348"/>
                <c:pt idx="0">
                  <c:v>62</c:v>
                </c:pt>
                <c:pt idx="1">
                  <c:v>62.1</c:v>
                </c:pt>
                <c:pt idx="2">
                  <c:v>62.2</c:v>
                </c:pt>
                <c:pt idx="3">
                  <c:v>62.3</c:v>
                </c:pt>
                <c:pt idx="4">
                  <c:v>62.4</c:v>
                </c:pt>
                <c:pt idx="5">
                  <c:v>62.5</c:v>
                </c:pt>
                <c:pt idx="6">
                  <c:v>62.6</c:v>
                </c:pt>
                <c:pt idx="7">
                  <c:v>62.7</c:v>
                </c:pt>
                <c:pt idx="8">
                  <c:v>62.8</c:v>
                </c:pt>
                <c:pt idx="9">
                  <c:v>62.9</c:v>
                </c:pt>
                <c:pt idx="10" formatCode="0.00">
                  <c:v>62.1</c:v>
                </c:pt>
                <c:pt idx="11">
                  <c:v>62.11</c:v>
                </c:pt>
                <c:pt idx="12">
                  <c:v>63</c:v>
                </c:pt>
                <c:pt idx="13">
                  <c:v>63.1</c:v>
                </c:pt>
                <c:pt idx="14">
                  <c:v>63.2</c:v>
                </c:pt>
                <c:pt idx="15">
                  <c:v>63.3</c:v>
                </c:pt>
                <c:pt idx="16">
                  <c:v>63.4</c:v>
                </c:pt>
                <c:pt idx="17">
                  <c:v>63.5</c:v>
                </c:pt>
                <c:pt idx="18">
                  <c:v>63.6</c:v>
                </c:pt>
                <c:pt idx="19">
                  <c:v>63.7</c:v>
                </c:pt>
                <c:pt idx="20">
                  <c:v>63.8</c:v>
                </c:pt>
                <c:pt idx="21">
                  <c:v>63.9</c:v>
                </c:pt>
                <c:pt idx="22" formatCode="0.00">
                  <c:v>63.1</c:v>
                </c:pt>
                <c:pt idx="23">
                  <c:v>63.11</c:v>
                </c:pt>
                <c:pt idx="24">
                  <c:v>64</c:v>
                </c:pt>
                <c:pt idx="25">
                  <c:v>64.099999999999994</c:v>
                </c:pt>
                <c:pt idx="26">
                  <c:v>64.2</c:v>
                </c:pt>
                <c:pt idx="27">
                  <c:v>64.3</c:v>
                </c:pt>
                <c:pt idx="28">
                  <c:v>64.400000000000006</c:v>
                </c:pt>
                <c:pt idx="29">
                  <c:v>64.5</c:v>
                </c:pt>
                <c:pt idx="30">
                  <c:v>64.599999999999994</c:v>
                </c:pt>
                <c:pt idx="31">
                  <c:v>64.7</c:v>
                </c:pt>
                <c:pt idx="32">
                  <c:v>64.8</c:v>
                </c:pt>
                <c:pt idx="33">
                  <c:v>64.900000000000006</c:v>
                </c:pt>
                <c:pt idx="34" formatCode="0.00">
                  <c:v>64.099999999999994</c:v>
                </c:pt>
                <c:pt idx="35">
                  <c:v>64.11</c:v>
                </c:pt>
                <c:pt idx="36">
                  <c:v>65</c:v>
                </c:pt>
                <c:pt idx="37">
                  <c:v>65.099999999999994</c:v>
                </c:pt>
                <c:pt idx="38">
                  <c:v>65.2</c:v>
                </c:pt>
                <c:pt idx="39">
                  <c:v>65.3</c:v>
                </c:pt>
                <c:pt idx="40">
                  <c:v>65.400000000000006</c:v>
                </c:pt>
                <c:pt idx="41">
                  <c:v>65.5</c:v>
                </c:pt>
                <c:pt idx="42">
                  <c:v>65.599999999999994</c:v>
                </c:pt>
                <c:pt idx="43">
                  <c:v>65.7</c:v>
                </c:pt>
                <c:pt idx="44">
                  <c:v>65.8</c:v>
                </c:pt>
                <c:pt idx="45">
                  <c:v>65.900000000000006</c:v>
                </c:pt>
                <c:pt idx="46" formatCode="0.00">
                  <c:v>65.099999999999994</c:v>
                </c:pt>
                <c:pt idx="47">
                  <c:v>65.11</c:v>
                </c:pt>
                <c:pt idx="48">
                  <c:v>66</c:v>
                </c:pt>
                <c:pt idx="49">
                  <c:v>66.099999999999994</c:v>
                </c:pt>
                <c:pt idx="50">
                  <c:v>66.2</c:v>
                </c:pt>
                <c:pt idx="51">
                  <c:v>66.3</c:v>
                </c:pt>
                <c:pt idx="52">
                  <c:v>66.400000000000006</c:v>
                </c:pt>
                <c:pt idx="53">
                  <c:v>66.5</c:v>
                </c:pt>
                <c:pt idx="54">
                  <c:v>66.599999999999994</c:v>
                </c:pt>
                <c:pt idx="55">
                  <c:v>66.7</c:v>
                </c:pt>
                <c:pt idx="56">
                  <c:v>66.8</c:v>
                </c:pt>
                <c:pt idx="57">
                  <c:v>66.900000000000006</c:v>
                </c:pt>
                <c:pt idx="58" formatCode="0.00">
                  <c:v>66.099999999999994</c:v>
                </c:pt>
                <c:pt idx="59">
                  <c:v>66.11</c:v>
                </c:pt>
                <c:pt idx="60">
                  <c:v>67</c:v>
                </c:pt>
                <c:pt idx="61">
                  <c:v>67.099999999999994</c:v>
                </c:pt>
                <c:pt idx="62">
                  <c:v>67.2</c:v>
                </c:pt>
                <c:pt idx="63">
                  <c:v>67.3</c:v>
                </c:pt>
                <c:pt idx="64">
                  <c:v>67.400000000000006</c:v>
                </c:pt>
                <c:pt idx="65">
                  <c:v>67.5</c:v>
                </c:pt>
                <c:pt idx="66">
                  <c:v>67.599999999999994</c:v>
                </c:pt>
                <c:pt idx="67">
                  <c:v>67.7</c:v>
                </c:pt>
                <c:pt idx="68">
                  <c:v>67.8</c:v>
                </c:pt>
                <c:pt idx="69">
                  <c:v>67.900000000000006</c:v>
                </c:pt>
                <c:pt idx="70" formatCode="0.00">
                  <c:v>67.099999999999994</c:v>
                </c:pt>
                <c:pt idx="71">
                  <c:v>67.11</c:v>
                </c:pt>
                <c:pt idx="72">
                  <c:v>68</c:v>
                </c:pt>
                <c:pt idx="73">
                  <c:v>68.099999999999994</c:v>
                </c:pt>
                <c:pt idx="74">
                  <c:v>68.2</c:v>
                </c:pt>
                <c:pt idx="75">
                  <c:v>68.3</c:v>
                </c:pt>
                <c:pt idx="76">
                  <c:v>68.400000000000006</c:v>
                </c:pt>
                <c:pt idx="77">
                  <c:v>68.5</c:v>
                </c:pt>
                <c:pt idx="78">
                  <c:v>68.599999999999994</c:v>
                </c:pt>
                <c:pt idx="79">
                  <c:v>68.7</c:v>
                </c:pt>
                <c:pt idx="80">
                  <c:v>68.8</c:v>
                </c:pt>
                <c:pt idx="81">
                  <c:v>68.900000000000006</c:v>
                </c:pt>
                <c:pt idx="82" formatCode="0.00">
                  <c:v>68.099999999999994</c:v>
                </c:pt>
                <c:pt idx="83">
                  <c:v>68.11</c:v>
                </c:pt>
                <c:pt idx="84">
                  <c:v>69</c:v>
                </c:pt>
                <c:pt idx="85">
                  <c:v>69.099999999999994</c:v>
                </c:pt>
                <c:pt idx="86">
                  <c:v>69.2</c:v>
                </c:pt>
                <c:pt idx="87">
                  <c:v>69.3</c:v>
                </c:pt>
                <c:pt idx="88">
                  <c:v>69.400000000000006</c:v>
                </c:pt>
                <c:pt idx="89">
                  <c:v>69.5</c:v>
                </c:pt>
                <c:pt idx="90">
                  <c:v>69.599999999999994</c:v>
                </c:pt>
                <c:pt idx="91">
                  <c:v>69.7</c:v>
                </c:pt>
                <c:pt idx="92">
                  <c:v>69.8</c:v>
                </c:pt>
                <c:pt idx="93">
                  <c:v>69.900000000000006</c:v>
                </c:pt>
                <c:pt idx="94" formatCode="0.00">
                  <c:v>69.099999999999994</c:v>
                </c:pt>
                <c:pt idx="95">
                  <c:v>69.11</c:v>
                </c:pt>
                <c:pt idx="96">
                  <c:v>70</c:v>
                </c:pt>
                <c:pt idx="97">
                  <c:v>70.099999999999994</c:v>
                </c:pt>
                <c:pt idx="98">
                  <c:v>70.2</c:v>
                </c:pt>
                <c:pt idx="99">
                  <c:v>70.3</c:v>
                </c:pt>
                <c:pt idx="100">
                  <c:v>70.400000000000006</c:v>
                </c:pt>
                <c:pt idx="101">
                  <c:v>70.5</c:v>
                </c:pt>
                <c:pt idx="102">
                  <c:v>70.599999999999994</c:v>
                </c:pt>
                <c:pt idx="103">
                  <c:v>70.7</c:v>
                </c:pt>
                <c:pt idx="104">
                  <c:v>70.8</c:v>
                </c:pt>
                <c:pt idx="105">
                  <c:v>70.900000000000006</c:v>
                </c:pt>
                <c:pt idx="106" formatCode="0.00">
                  <c:v>70.099999999999994</c:v>
                </c:pt>
                <c:pt idx="107">
                  <c:v>70.11</c:v>
                </c:pt>
                <c:pt idx="108">
                  <c:v>71</c:v>
                </c:pt>
                <c:pt idx="109">
                  <c:v>71.099999999999994</c:v>
                </c:pt>
                <c:pt idx="110">
                  <c:v>71.2</c:v>
                </c:pt>
                <c:pt idx="111">
                  <c:v>71.3</c:v>
                </c:pt>
                <c:pt idx="112">
                  <c:v>71.400000000000006</c:v>
                </c:pt>
                <c:pt idx="113">
                  <c:v>71.5</c:v>
                </c:pt>
                <c:pt idx="114">
                  <c:v>71.599999999999994</c:v>
                </c:pt>
                <c:pt idx="115">
                  <c:v>71.7</c:v>
                </c:pt>
                <c:pt idx="116">
                  <c:v>71.8</c:v>
                </c:pt>
                <c:pt idx="117">
                  <c:v>71.900000000000006</c:v>
                </c:pt>
                <c:pt idx="118" formatCode="0.00">
                  <c:v>71.099999999999994</c:v>
                </c:pt>
                <c:pt idx="119">
                  <c:v>71.11</c:v>
                </c:pt>
                <c:pt idx="120">
                  <c:v>72</c:v>
                </c:pt>
                <c:pt idx="121">
                  <c:v>72.099999999999994</c:v>
                </c:pt>
                <c:pt idx="122">
                  <c:v>72.2</c:v>
                </c:pt>
                <c:pt idx="123">
                  <c:v>72.3</c:v>
                </c:pt>
                <c:pt idx="124">
                  <c:v>72.400000000000006</c:v>
                </c:pt>
                <c:pt idx="125">
                  <c:v>72.5</c:v>
                </c:pt>
                <c:pt idx="126">
                  <c:v>72.599999999999994</c:v>
                </c:pt>
                <c:pt idx="127">
                  <c:v>72.7</c:v>
                </c:pt>
                <c:pt idx="128">
                  <c:v>72.8</c:v>
                </c:pt>
                <c:pt idx="129">
                  <c:v>72.900000000000006</c:v>
                </c:pt>
                <c:pt idx="130" formatCode="0.00">
                  <c:v>72.099999999999994</c:v>
                </c:pt>
                <c:pt idx="131">
                  <c:v>72.11</c:v>
                </c:pt>
                <c:pt idx="132">
                  <c:v>73</c:v>
                </c:pt>
                <c:pt idx="133">
                  <c:v>73.099999999999994</c:v>
                </c:pt>
                <c:pt idx="134">
                  <c:v>73.2</c:v>
                </c:pt>
                <c:pt idx="135">
                  <c:v>73.3</c:v>
                </c:pt>
                <c:pt idx="136">
                  <c:v>73.400000000000006</c:v>
                </c:pt>
                <c:pt idx="137">
                  <c:v>73.5</c:v>
                </c:pt>
                <c:pt idx="138">
                  <c:v>73.599999999999994</c:v>
                </c:pt>
                <c:pt idx="139">
                  <c:v>73.7</c:v>
                </c:pt>
                <c:pt idx="140">
                  <c:v>73.8</c:v>
                </c:pt>
                <c:pt idx="141">
                  <c:v>73.900000000000006</c:v>
                </c:pt>
                <c:pt idx="142" formatCode="0.00">
                  <c:v>73.099999999999994</c:v>
                </c:pt>
                <c:pt idx="143">
                  <c:v>73.11</c:v>
                </c:pt>
                <c:pt idx="144">
                  <c:v>74</c:v>
                </c:pt>
                <c:pt idx="145">
                  <c:v>74.099999999999994</c:v>
                </c:pt>
                <c:pt idx="146">
                  <c:v>74.2</c:v>
                </c:pt>
                <c:pt idx="147">
                  <c:v>74.3</c:v>
                </c:pt>
                <c:pt idx="148">
                  <c:v>74.400000000000006</c:v>
                </c:pt>
                <c:pt idx="149">
                  <c:v>74.5</c:v>
                </c:pt>
                <c:pt idx="150">
                  <c:v>74.599999999999994</c:v>
                </c:pt>
                <c:pt idx="151">
                  <c:v>74.7</c:v>
                </c:pt>
                <c:pt idx="152">
                  <c:v>74.8</c:v>
                </c:pt>
                <c:pt idx="153">
                  <c:v>74.900000000000006</c:v>
                </c:pt>
                <c:pt idx="154" formatCode="0.00">
                  <c:v>74.099999999999994</c:v>
                </c:pt>
                <c:pt idx="155">
                  <c:v>74.11</c:v>
                </c:pt>
                <c:pt idx="156">
                  <c:v>75</c:v>
                </c:pt>
                <c:pt idx="157">
                  <c:v>75.099999999999994</c:v>
                </c:pt>
                <c:pt idx="158">
                  <c:v>75.2</c:v>
                </c:pt>
                <c:pt idx="159">
                  <c:v>75.3</c:v>
                </c:pt>
                <c:pt idx="160">
                  <c:v>75.400000000000006</c:v>
                </c:pt>
                <c:pt idx="161">
                  <c:v>75.5</c:v>
                </c:pt>
                <c:pt idx="162">
                  <c:v>75.599999999999994</c:v>
                </c:pt>
                <c:pt idx="163">
                  <c:v>75.7</c:v>
                </c:pt>
                <c:pt idx="164">
                  <c:v>75.8</c:v>
                </c:pt>
                <c:pt idx="165">
                  <c:v>75.900000000000006</c:v>
                </c:pt>
                <c:pt idx="166" formatCode="0.00">
                  <c:v>75.099999999999994</c:v>
                </c:pt>
                <c:pt idx="167">
                  <c:v>75.11</c:v>
                </c:pt>
                <c:pt idx="168">
                  <c:v>76</c:v>
                </c:pt>
                <c:pt idx="169">
                  <c:v>76.099999999999994</c:v>
                </c:pt>
                <c:pt idx="170">
                  <c:v>76.2</c:v>
                </c:pt>
                <c:pt idx="171">
                  <c:v>76.3</c:v>
                </c:pt>
                <c:pt idx="172">
                  <c:v>76.400000000000006</c:v>
                </c:pt>
                <c:pt idx="173">
                  <c:v>76.5</c:v>
                </c:pt>
                <c:pt idx="174">
                  <c:v>76.599999999999994</c:v>
                </c:pt>
                <c:pt idx="175">
                  <c:v>76.7</c:v>
                </c:pt>
                <c:pt idx="176">
                  <c:v>76.8</c:v>
                </c:pt>
                <c:pt idx="177">
                  <c:v>76.900000000000006</c:v>
                </c:pt>
                <c:pt idx="178" formatCode="0.00">
                  <c:v>76.099999999999994</c:v>
                </c:pt>
                <c:pt idx="179">
                  <c:v>76.11</c:v>
                </c:pt>
                <c:pt idx="180">
                  <c:v>77</c:v>
                </c:pt>
                <c:pt idx="181">
                  <c:v>77.099999999999994</c:v>
                </c:pt>
                <c:pt idx="182">
                  <c:v>77.2</c:v>
                </c:pt>
                <c:pt idx="183">
                  <c:v>77.3</c:v>
                </c:pt>
                <c:pt idx="184">
                  <c:v>77.400000000000006</c:v>
                </c:pt>
                <c:pt idx="185">
                  <c:v>77.5</c:v>
                </c:pt>
                <c:pt idx="186">
                  <c:v>77.599999999999994</c:v>
                </c:pt>
                <c:pt idx="187">
                  <c:v>77.7</c:v>
                </c:pt>
                <c:pt idx="188">
                  <c:v>77.8</c:v>
                </c:pt>
                <c:pt idx="189">
                  <c:v>77.900000000000006</c:v>
                </c:pt>
                <c:pt idx="190" formatCode="0.00">
                  <c:v>77.099999999999994</c:v>
                </c:pt>
                <c:pt idx="191">
                  <c:v>77.11</c:v>
                </c:pt>
                <c:pt idx="192">
                  <c:v>78</c:v>
                </c:pt>
                <c:pt idx="193">
                  <c:v>78.099999999999994</c:v>
                </c:pt>
                <c:pt idx="194">
                  <c:v>78.2</c:v>
                </c:pt>
                <c:pt idx="195">
                  <c:v>78.3</c:v>
                </c:pt>
                <c:pt idx="196">
                  <c:v>78.400000000000006</c:v>
                </c:pt>
                <c:pt idx="197">
                  <c:v>78.5</c:v>
                </c:pt>
                <c:pt idx="198">
                  <c:v>78.599999999999994</c:v>
                </c:pt>
                <c:pt idx="199">
                  <c:v>78.7</c:v>
                </c:pt>
                <c:pt idx="200">
                  <c:v>78.8</c:v>
                </c:pt>
                <c:pt idx="201">
                  <c:v>78.900000000000006</c:v>
                </c:pt>
                <c:pt idx="202" formatCode="0.00">
                  <c:v>78.099999999999994</c:v>
                </c:pt>
                <c:pt idx="203">
                  <c:v>78.11</c:v>
                </c:pt>
                <c:pt idx="204">
                  <c:v>79</c:v>
                </c:pt>
                <c:pt idx="205">
                  <c:v>79.099999999999994</c:v>
                </c:pt>
                <c:pt idx="206">
                  <c:v>79.2</c:v>
                </c:pt>
                <c:pt idx="207">
                  <c:v>79.3</c:v>
                </c:pt>
                <c:pt idx="208">
                  <c:v>79.400000000000006</c:v>
                </c:pt>
                <c:pt idx="209">
                  <c:v>79.5</c:v>
                </c:pt>
                <c:pt idx="210">
                  <c:v>79.599999999999994</c:v>
                </c:pt>
                <c:pt idx="211">
                  <c:v>79.7</c:v>
                </c:pt>
                <c:pt idx="212">
                  <c:v>79.8</c:v>
                </c:pt>
                <c:pt idx="213">
                  <c:v>79.900000000000006</c:v>
                </c:pt>
                <c:pt idx="214" formatCode="0.00">
                  <c:v>79.099999999999994</c:v>
                </c:pt>
                <c:pt idx="215">
                  <c:v>79.11</c:v>
                </c:pt>
                <c:pt idx="216">
                  <c:v>80</c:v>
                </c:pt>
                <c:pt idx="217">
                  <c:v>80.099999999999994</c:v>
                </c:pt>
                <c:pt idx="218">
                  <c:v>80.2</c:v>
                </c:pt>
                <c:pt idx="219">
                  <c:v>80.3</c:v>
                </c:pt>
                <c:pt idx="220">
                  <c:v>80.400000000000006</c:v>
                </c:pt>
                <c:pt idx="221">
                  <c:v>80.5</c:v>
                </c:pt>
                <c:pt idx="222">
                  <c:v>80.599999999999994</c:v>
                </c:pt>
                <c:pt idx="223">
                  <c:v>80.7</c:v>
                </c:pt>
                <c:pt idx="224">
                  <c:v>80.8</c:v>
                </c:pt>
                <c:pt idx="225">
                  <c:v>80.900000000000006</c:v>
                </c:pt>
                <c:pt idx="226" formatCode="0.00">
                  <c:v>80.099999999999994</c:v>
                </c:pt>
                <c:pt idx="227">
                  <c:v>80.11</c:v>
                </c:pt>
                <c:pt idx="228">
                  <c:v>81</c:v>
                </c:pt>
                <c:pt idx="229">
                  <c:v>81.099999999999994</c:v>
                </c:pt>
                <c:pt idx="230">
                  <c:v>81.2</c:v>
                </c:pt>
                <c:pt idx="231">
                  <c:v>81.3</c:v>
                </c:pt>
                <c:pt idx="232">
                  <c:v>81.400000000000006</c:v>
                </c:pt>
                <c:pt idx="233">
                  <c:v>81.5</c:v>
                </c:pt>
                <c:pt idx="234">
                  <c:v>81.599999999999994</c:v>
                </c:pt>
                <c:pt idx="235">
                  <c:v>81.7</c:v>
                </c:pt>
                <c:pt idx="236">
                  <c:v>81.8</c:v>
                </c:pt>
                <c:pt idx="237">
                  <c:v>81.900000000000006</c:v>
                </c:pt>
                <c:pt idx="238" formatCode="0.00">
                  <c:v>81.099999999999994</c:v>
                </c:pt>
                <c:pt idx="239">
                  <c:v>81.11</c:v>
                </c:pt>
                <c:pt idx="240">
                  <c:v>82</c:v>
                </c:pt>
                <c:pt idx="241">
                  <c:v>82.1</c:v>
                </c:pt>
                <c:pt idx="242">
                  <c:v>82.2</c:v>
                </c:pt>
                <c:pt idx="243">
                  <c:v>82.3</c:v>
                </c:pt>
                <c:pt idx="244">
                  <c:v>82.4</c:v>
                </c:pt>
                <c:pt idx="245">
                  <c:v>82.5</c:v>
                </c:pt>
                <c:pt idx="246">
                  <c:v>82.6</c:v>
                </c:pt>
                <c:pt idx="247">
                  <c:v>82.7</c:v>
                </c:pt>
                <c:pt idx="248">
                  <c:v>82.8</c:v>
                </c:pt>
                <c:pt idx="249">
                  <c:v>82.9</c:v>
                </c:pt>
                <c:pt idx="250" formatCode="0.00">
                  <c:v>82.1</c:v>
                </c:pt>
                <c:pt idx="251">
                  <c:v>82.11</c:v>
                </c:pt>
                <c:pt idx="252">
                  <c:v>83</c:v>
                </c:pt>
                <c:pt idx="253">
                  <c:v>83.1</c:v>
                </c:pt>
                <c:pt idx="254">
                  <c:v>83.2</c:v>
                </c:pt>
                <c:pt idx="255">
                  <c:v>83.3</c:v>
                </c:pt>
                <c:pt idx="256">
                  <c:v>83.4</c:v>
                </c:pt>
                <c:pt idx="257">
                  <c:v>83.5</c:v>
                </c:pt>
                <c:pt idx="258">
                  <c:v>83.6</c:v>
                </c:pt>
                <c:pt idx="259">
                  <c:v>83.7</c:v>
                </c:pt>
                <c:pt idx="260">
                  <c:v>83.8</c:v>
                </c:pt>
                <c:pt idx="261">
                  <c:v>83.9</c:v>
                </c:pt>
                <c:pt idx="262" formatCode="0.00">
                  <c:v>83.1</c:v>
                </c:pt>
                <c:pt idx="263">
                  <c:v>83.11</c:v>
                </c:pt>
                <c:pt idx="264">
                  <c:v>84</c:v>
                </c:pt>
                <c:pt idx="265">
                  <c:v>84.1</c:v>
                </c:pt>
                <c:pt idx="266">
                  <c:v>84.2</c:v>
                </c:pt>
                <c:pt idx="267">
                  <c:v>84.3</c:v>
                </c:pt>
                <c:pt idx="268">
                  <c:v>84.4</c:v>
                </c:pt>
                <c:pt idx="269">
                  <c:v>84.5</c:v>
                </c:pt>
                <c:pt idx="270">
                  <c:v>84.6</c:v>
                </c:pt>
                <c:pt idx="271">
                  <c:v>84.7</c:v>
                </c:pt>
                <c:pt idx="272">
                  <c:v>84.8</c:v>
                </c:pt>
                <c:pt idx="273">
                  <c:v>84.9</c:v>
                </c:pt>
                <c:pt idx="274" formatCode="0.00">
                  <c:v>84.1</c:v>
                </c:pt>
                <c:pt idx="275">
                  <c:v>84.11</c:v>
                </c:pt>
                <c:pt idx="276">
                  <c:v>85</c:v>
                </c:pt>
                <c:pt idx="277">
                  <c:v>85.1</c:v>
                </c:pt>
                <c:pt idx="278">
                  <c:v>85.2</c:v>
                </c:pt>
                <c:pt idx="279">
                  <c:v>85.3</c:v>
                </c:pt>
                <c:pt idx="280">
                  <c:v>85.4</c:v>
                </c:pt>
                <c:pt idx="281">
                  <c:v>85.5</c:v>
                </c:pt>
                <c:pt idx="282">
                  <c:v>85.6</c:v>
                </c:pt>
                <c:pt idx="283">
                  <c:v>85.7</c:v>
                </c:pt>
                <c:pt idx="284">
                  <c:v>85.8</c:v>
                </c:pt>
                <c:pt idx="285">
                  <c:v>85.9</c:v>
                </c:pt>
                <c:pt idx="286" formatCode="0.00">
                  <c:v>85.1</c:v>
                </c:pt>
                <c:pt idx="287">
                  <c:v>85.11</c:v>
                </c:pt>
                <c:pt idx="288">
                  <c:v>86</c:v>
                </c:pt>
                <c:pt idx="289">
                  <c:v>86.1</c:v>
                </c:pt>
                <c:pt idx="290">
                  <c:v>86.2</c:v>
                </c:pt>
                <c:pt idx="291">
                  <c:v>86.3</c:v>
                </c:pt>
                <c:pt idx="292">
                  <c:v>86.4</c:v>
                </c:pt>
                <c:pt idx="293">
                  <c:v>86.5</c:v>
                </c:pt>
                <c:pt idx="294">
                  <c:v>86.6</c:v>
                </c:pt>
                <c:pt idx="295">
                  <c:v>86.7</c:v>
                </c:pt>
                <c:pt idx="296">
                  <c:v>86.8</c:v>
                </c:pt>
                <c:pt idx="297">
                  <c:v>86.9</c:v>
                </c:pt>
                <c:pt idx="298" formatCode="0.00">
                  <c:v>86.1</c:v>
                </c:pt>
                <c:pt idx="299">
                  <c:v>86.11</c:v>
                </c:pt>
                <c:pt idx="300">
                  <c:v>87</c:v>
                </c:pt>
                <c:pt idx="301">
                  <c:v>87.1</c:v>
                </c:pt>
                <c:pt idx="302">
                  <c:v>87.2</c:v>
                </c:pt>
                <c:pt idx="303">
                  <c:v>87.3</c:v>
                </c:pt>
                <c:pt idx="304">
                  <c:v>87.4</c:v>
                </c:pt>
                <c:pt idx="305">
                  <c:v>87.5</c:v>
                </c:pt>
                <c:pt idx="306">
                  <c:v>87.6</c:v>
                </c:pt>
                <c:pt idx="307">
                  <c:v>87.7</c:v>
                </c:pt>
                <c:pt idx="308">
                  <c:v>87.8</c:v>
                </c:pt>
                <c:pt idx="309">
                  <c:v>87.9</c:v>
                </c:pt>
                <c:pt idx="310" formatCode="0.00">
                  <c:v>87.1</c:v>
                </c:pt>
                <c:pt idx="311">
                  <c:v>87.11</c:v>
                </c:pt>
                <c:pt idx="312">
                  <c:v>88</c:v>
                </c:pt>
                <c:pt idx="313">
                  <c:v>88.1</c:v>
                </c:pt>
                <c:pt idx="314">
                  <c:v>88.2</c:v>
                </c:pt>
                <c:pt idx="315">
                  <c:v>88.3</c:v>
                </c:pt>
                <c:pt idx="316">
                  <c:v>88.4</c:v>
                </c:pt>
                <c:pt idx="317">
                  <c:v>88.5</c:v>
                </c:pt>
                <c:pt idx="318">
                  <c:v>88.6</c:v>
                </c:pt>
                <c:pt idx="319">
                  <c:v>88.7</c:v>
                </c:pt>
                <c:pt idx="320">
                  <c:v>88.8</c:v>
                </c:pt>
                <c:pt idx="321">
                  <c:v>88.9</c:v>
                </c:pt>
                <c:pt idx="322" formatCode="0.00">
                  <c:v>88.1</c:v>
                </c:pt>
                <c:pt idx="323">
                  <c:v>88.11</c:v>
                </c:pt>
                <c:pt idx="324">
                  <c:v>89</c:v>
                </c:pt>
                <c:pt idx="325">
                  <c:v>89.1</c:v>
                </c:pt>
                <c:pt idx="326">
                  <c:v>89.2</c:v>
                </c:pt>
                <c:pt idx="327">
                  <c:v>89.3</c:v>
                </c:pt>
                <c:pt idx="328">
                  <c:v>89.4</c:v>
                </c:pt>
                <c:pt idx="329">
                  <c:v>89.5</c:v>
                </c:pt>
                <c:pt idx="330">
                  <c:v>89.6</c:v>
                </c:pt>
                <c:pt idx="331">
                  <c:v>89.7</c:v>
                </c:pt>
                <c:pt idx="332">
                  <c:v>89.8</c:v>
                </c:pt>
                <c:pt idx="333">
                  <c:v>89.9</c:v>
                </c:pt>
                <c:pt idx="334" formatCode="0.00">
                  <c:v>89.1</c:v>
                </c:pt>
                <c:pt idx="335">
                  <c:v>89.11</c:v>
                </c:pt>
                <c:pt idx="336">
                  <c:v>90</c:v>
                </c:pt>
                <c:pt idx="337">
                  <c:v>90.1</c:v>
                </c:pt>
                <c:pt idx="338">
                  <c:v>90.2</c:v>
                </c:pt>
                <c:pt idx="339">
                  <c:v>90.3</c:v>
                </c:pt>
                <c:pt idx="340">
                  <c:v>90.4</c:v>
                </c:pt>
                <c:pt idx="341">
                  <c:v>90.5</c:v>
                </c:pt>
                <c:pt idx="342">
                  <c:v>90.6</c:v>
                </c:pt>
                <c:pt idx="343">
                  <c:v>90.7</c:v>
                </c:pt>
                <c:pt idx="344">
                  <c:v>90.8</c:v>
                </c:pt>
                <c:pt idx="345">
                  <c:v>90.9</c:v>
                </c:pt>
                <c:pt idx="346" formatCode="0.00">
                  <c:v>90.1</c:v>
                </c:pt>
                <c:pt idx="347">
                  <c:v>90.11</c:v>
                </c:pt>
              </c:numCache>
            </c:numRef>
          </c:cat>
          <c:val>
            <c:numRef>
              <c:f>Final!$O$5:$O$352</c:f>
              <c:numCache>
                <c:formatCode>_-[$$-409]* #,##0.00_ ;_-[$$-409]* \-#,##0.00\ ;_-[$$-409]* "-"??_ ;_-@_ </c:formatCode>
                <c:ptCount val="3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758</c:v>
                </c:pt>
                <c:pt idx="16">
                  <c:v>1516</c:v>
                </c:pt>
                <c:pt idx="17">
                  <c:v>2274</c:v>
                </c:pt>
                <c:pt idx="18">
                  <c:v>3032</c:v>
                </c:pt>
                <c:pt idx="19">
                  <c:v>3790</c:v>
                </c:pt>
                <c:pt idx="20">
                  <c:v>4548</c:v>
                </c:pt>
                <c:pt idx="21">
                  <c:v>5306</c:v>
                </c:pt>
                <c:pt idx="22">
                  <c:v>6064</c:v>
                </c:pt>
                <c:pt idx="23">
                  <c:v>6822</c:v>
                </c:pt>
                <c:pt idx="24">
                  <c:v>7580</c:v>
                </c:pt>
                <c:pt idx="25">
                  <c:v>8338</c:v>
                </c:pt>
                <c:pt idx="26">
                  <c:v>9096</c:v>
                </c:pt>
                <c:pt idx="27">
                  <c:v>9854</c:v>
                </c:pt>
                <c:pt idx="28">
                  <c:v>10612</c:v>
                </c:pt>
                <c:pt idx="29">
                  <c:v>11370</c:v>
                </c:pt>
                <c:pt idx="30">
                  <c:v>12128</c:v>
                </c:pt>
                <c:pt idx="31">
                  <c:v>12886</c:v>
                </c:pt>
                <c:pt idx="32">
                  <c:v>13644</c:v>
                </c:pt>
                <c:pt idx="33">
                  <c:v>14402</c:v>
                </c:pt>
                <c:pt idx="34">
                  <c:v>15160</c:v>
                </c:pt>
                <c:pt idx="35">
                  <c:v>15918</c:v>
                </c:pt>
                <c:pt idx="36">
                  <c:v>16676</c:v>
                </c:pt>
                <c:pt idx="37">
                  <c:v>17434</c:v>
                </c:pt>
                <c:pt idx="38">
                  <c:v>18192</c:v>
                </c:pt>
                <c:pt idx="39">
                  <c:v>18950</c:v>
                </c:pt>
                <c:pt idx="40">
                  <c:v>19708</c:v>
                </c:pt>
                <c:pt idx="41">
                  <c:v>20466</c:v>
                </c:pt>
                <c:pt idx="42">
                  <c:v>21224</c:v>
                </c:pt>
                <c:pt idx="43">
                  <c:v>21982</c:v>
                </c:pt>
                <c:pt idx="44">
                  <c:v>22740</c:v>
                </c:pt>
                <c:pt idx="45">
                  <c:v>23498</c:v>
                </c:pt>
                <c:pt idx="46">
                  <c:v>24256</c:v>
                </c:pt>
                <c:pt idx="47">
                  <c:v>25014</c:v>
                </c:pt>
                <c:pt idx="48">
                  <c:v>25772</c:v>
                </c:pt>
                <c:pt idx="49">
                  <c:v>26530</c:v>
                </c:pt>
                <c:pt idx="50">
                  <c:v>27288</c:v>
                </c:pt>
                <c:pt idx="51">
                  <c:v>28046</c:v>
                </c:pt>
                <c:pt idx="52">
                  <c:v>28804</c:v>
                </c:pt>
                <c:pt idx="53">
                  <c:v>29562</c:v>
                </c:pt>
                <c:pt idx="54">
                  <c:v>30320</c:v>
                </c:pt>
                <c:pt idx="55">
                  <c:v>31078</c:v>
                </c:pt>
                <c:pt idx="56">
                  <c:v>31836</c:v>
                </c:pt>
                <c:pt idx="57">
                  <c:v>32594</c:v>
                </c:pt>
                <c:pt idx="58">
                  <c:v>33352</c:v>
                </c:pt>
                <c:pt idx="59">
                  <c:v>34110</c:v>
                </c:pt>
                <c:pt idx="60">
                  <c:v>34868</c:v>
                </c:pt>
                <c:pt idx="61">
                  <c:v>35626</c:v>
                </c:pt>
                <c:pt idx="62">
                  <c:v>36384</c:v>
                </c:pt>
                <c:pt idx="63">
                  <c:v>37142</c:v>
                </c:pt>
                <c:pt idx="64">
                  <c:v>37900</c:v>
                </c:pt>
                <c:pt idx="65">
                  <c:v>38658</c:v>
                </c:pt>
                <c:pt idx="66">
                  <c:v>39416</c:v>
                </c:pt>
                <c:pt idx="67">
                  <c:v>40174</c:v>
                </c:pt>
                <c:pt idx="68">
                  <c:v>40932</c:v>
                </c:pt>
                <c:pt idx="69">
                  <c:v>41690</c:v>
                </c:pt>
                <c:pt idx="70">
                  <c:v>42448</c:v>
                </c:pt>
                <c:pt idx="71">
                  <c:v>43206</c:v>
                </c:pt>
                <c:pt idx="72">
                  <c:v>43964</c:v>
                </c:pt>
                <c:pt idx="73">
                  <c:v>44722</c:v>
                </c:pt>
                <c:pt idx="74">
                  <c:v>45480</c:v>
                </c:pt>
                <c:pt idx="75">
                  <c:v>46238</c:v>
                </c:pt>
                <c:pt idx="76">
                  <c:v>46996</c:v>
                </c:pt>
                <c:pt idx="77">
                  <c:v>47754</c:v>
                </c:pt>
                <c:pt idx="78">
                  <c:v>48512</c:v>
                </c:pt>
                <c:pt idx="79">
                  <c:v>49270</c:v>
                </c:pt>
                <c:pt idx="80">
                  <c:v>50028</c:v>
                </c:pt>
                <c:pt idx="81">
                  <c:v>50786</c:v>
                </c:pt>
                <c:pt idx="82">
                  <c:v>51544</c:v>
                </c:pt>
                <c:pt idx="83">
                  <c:v>52302</c:v>
                </c:pt>
                <c:pt idx="84">
                  <c:v>53060</c:v>
                </c:pt>
                <c:pt idx="85">
                  <c:v>53818</c:v>
                </c:pt>
                <c:pt idx="86">
                  <c:v>54576</c:v>
                </c:pt>
                <c:pt idx="87">
                  <c:v>55334</c:v>
                </c:pt>
                <c:pt idx="88">
                  <c:v>56092</c:v>
                </c:pt>
                <c:pt idx="89">
                  <c:v>56850</c:v>
                </c:pt>
                <c:pt idx="90">
                  <c:v>57608</c:v>
                </c:pt>
                <c:pt idx="91">
                  <c:v>58366</c:v>
                </c:pt>
                <c:pt idx="92">
                  <c:v>59124</c:v>
                </c:pt>
                <c:pt idx="93">
                  <c:v>59882</c:v>
                </c:pt>
                <c:pt idx="94">
                  <c:v>60640</c:v>
                </c:pt>
                <c:pt idx="95">
                  <c:v>61398</c:v>
                </c:pt>
                <c:pt idx="96">
                  <c:v>62156</c:v>
                </c:pt>
                <c:pt idx="97">
                  <c:v>62914</c:v>
                </c:pt>
                <c:pt idx="98">
                  <c:v>63672</c:v>
                </c:pt>
                <c:pt idx="99">
                  <c:v>64430</c:v>
                </c:pt>
                <c:pt idx="100">
                  <c:v>65188</c:v>
                </c:pt>
                <c:pt idx="101">
                  <c:v>65946</c:v>
                </c:pt>
                <c:pt idx="102">
                  <c:v>66704</c:v>
                </c:pt>
                <c:pt idx="103">
                  <c:v>67462</c:v>
                </c:pt>
                <c:pt idx="104">
                  <c:v>68220</c:v>
                </c:pt>
                <c:pt idx="105">
                  <c:v>68978</c:v>
                </c:pt>
                <c:pt idx="106">
                  <c:v>69736</c:v>
                </c:pt>
                <c:pt idx="107">
                  <c:v>70494</c:v>
                </c:pt>
                <c:pt idx="108">
                  <c:v>71252</c:v>
                </c:pt>
                <c:pt idx="109">
                  <c:v>72010</c:v>
                </c:pt>
                <c:pt idx="110">
                  <c:v>72768</c:v>
                </c:pt>
                <c:pt idx="111">
                  <c:v>73526</c:v>
                </c:pt>
                <c:pt idx="112">
                  <c:v>74284</c:v>
                </c:pt>
                <c:pt idx="113">
                  <c:v>75042</c:v>
                </c:pt>
                <c:pt idx="114">
                  <c:v>75800</c:v>
                </c:pt>
                <c:pt idx="115">
                  <c:v>76558</c:v>
                </c:pt>
                <c:pt idx="116">
                  <c:v>77316</c:v>
                </c:pt>
                <c:pt idx="117">
                  <c:v>78074</c:v>
                </c:pt>
                <c:pt idx="118">
                  <c:v>78832</c:v>
                </c:pt>
                <c:pt idx="119">
                  <c:v>79590</c:v>
                </c:pt>
                <c:pt idx="120">
                  <c:v>80348</c:v>
                </c:pt>
                <c:pt idx="121">
                  <c:v>81106</c:v>
                </c:pt>
                <c:pt idx="122">
                  <c:v>81864</c:v>
                </c:pt>
                <c:pt idx="123">
                  <c:v>82622</c:v>
                </c:pt>
                <c:pt idx="124">
                  <c:v>83380</c:v>
                </c:pt>
                <c:pt idx="125">
                  <c:v>84138</c:v>
                </c:pt>
                <c:pt idx="126">
                  <c:v>84896</c:v>
                </c:pt>
                <c:pt idx="127">
                  <c:v>85654</c:v>
                </c:pt>
                <c:pt idx="128">
                  <c:v>86412</c:v>
                </c:pt>
                <c:pt idx="129">
                  <c:v>87170</c:v>
                </c:pt>
                <c:pt idx="130">
                  <c:v>87928</c:v>
                </c:pt>
                <c:pt idx="131">
                  <c:v>88686</c:v>
                </c:pt>
                <c:pt idx="132">
                  <c:v>89444</c:v>
                </c:pt>
                <c:pt idx="133">
                  <c:v>90202</c:v>
                </c:pt>
                <c:pt idx="134">
                  <c:v>90960</c:v>
                </c:pt>
                <c:pt idx="135">
                  <c:v>91718</c:v>
                </c:pt>
                <c:pt idx="136">
                  <c:v>92476</c:v>
                </c:pt>
                <c:pt idx="137">
                  <c:v>93234</c:v>
                </c:pt>
                <c:pt idx="138">
                  <c:v>93992</c:v>
                </c:pt>
                <c:pt idx="139">
                  <c:v>94750</c:v>
                </c:pt>
                <c:pt idx="140">
                  <c:v>95508</c:v>
                </c:pt>
                <c:pt idx="141">
                  <c:v>96266</c:v>
                </c:pt>
                <c:pt idx="142">
                  <c:v>97024</c:v>
                </c:pt>
                <c:pt idx="143">
                  <c:v>97782</c:v>
                </c:pt>
                <c:pt idx="144">
                  <c:v>98540</c:v>
                </c:pt>
                <c:pt idx="145">
                  <c:v>99298</c:v>
                </c:pt>
                <c:pt idx="146">
                  <c:v>100056</c:v>
                </c:pt>
                <c:pt idx="147">
                  <c:v>100814</c:v>
                </c:pt>
                <c:pt idx="148">
                  <c:v>101572</c:v>
                </c:pt>
                <c:pt idx="149">
                  <c:v>102330</c:v>
                </c:pt>
                <c:pt idx="150">
                  <c:v>103088</c:v>
                </c:pt>
                <c:pt idx="151">
                  <c:v>103846</c:v>
                </c:pt>
                <c:pt idx="152">
                  <c:v>104604</c:v>
                </c:pt>
                <c:pt idx="153">
                  <c:v>105362</c:v>
                </c:pt>
                <c:pt idx="154">
                  <c:v>106120</c:v>
                </c:pt>
                <c:pt idx="155">
                  <c:v>106878</c:v>
                </c:pt>
                <c:pt idx="156">
                  <c:v>107636</c:v>
                </c:pt>
                <c:pt idx="157">
                  <c:v>108394</c:v>
                </c:pt>
                <c:pt idx="158">
                  <c:v>109152</c:v>
                </c:pt>
                <c:pt idx="159">
                  <c:v>109910</c:v>
                </c:pt>
                <c:pt idx="160">
                  <c:v>110668</c:v>
                </c:pt>
                <c:pt idx="161">
                  <c:v>111426</c:v>
                </c:pt>
                <c:pt idx="162">
                  <c:v>112184</c:v>
                </c:pt>
                <c:pt idx="163">
                  <c:v>112942</c:v>
                </c:pt>
                <c:pt idx="164">
                  <c:v>113700</c:v>
                </c:pt>
                <c:pt idx="165">
                  <c:v>114458</c:v>
                </c:pt>
                <c:pt idx="166">
                  <c:v>115216</c:v>
                </c:pt>
                <c:pt idx="167">
                  <c:v>115974</c:v>
                </c:pt>
                <c:pt idx="168">
                  <c:v>116732</c:v>
                </c:pt>
                <c:pt idx="169">
                  <c:v>117490</c:v>
                </c:pt>
                <c:pt idx="170">
                  <c:v>118248</c:v>
                </c:pt>
                <c:pt idx="171">
                  <c:v>119006</c:v>
                </c:pt>
                <c:pt idx="172">
                  <c:v>119764</c:v>
                </c:pt>
                <c:pt idx="173">
                  <c:v>120522</c:v>
                </c:pt>
                <c:pt idx="174">
                  <c:v>121280</c:v>
                </c:pt>
                <c:pt idx="175">
                  <c:v>122038</c:v>
                </c:pt>
                <c:pt idx="176">
                  <c:v>122796</c:v>
                </c:pt>
                <c:pt idx="177">
                  <c:v>123554</c:v>
                </c:pt>
                <c:pt idx="178">
                  <c:v>124312</c:v>
                </c:pt>
                <c:pt idx="179">
                  <c:v>125070</c:v>
                </c:pt>
                <c:pt idx="180">
                  <c:v>125828</c:v>
                </c:pt>
                <c:pt idx="181">
                  <c:v>126586</c:v>
                </c:pt>
                <c:pt idx="182">
                  <c:v>127344</c:v>
                </c:pt>
                <c:pt idx="183">
                  <c:v>128102</c:v>
                </c:pt>
                <c:pt idx="184">
                  <c:v>128860</c:v>
                </c:pt>
                <c:pt idx="185">
                  <c:v>129618</c:v>
                </c:pt>
                <c:pt idx="186">
                  <c:v>130376</c:v>
                </c:pt>
                <c:pt idx="187">
                  <c:v>131134</c:v>
                </c:pt>
                <c:pt idx="188">
                  <c:v>131892</c:v>
                </c:pt>
                <c:pt idx="189">
                  <c:v>132650</c:v>
                </c:pt>
                <c:pt idx="190">
                  <c:v>133408</c:v>
                </c:pt>
                <c:pt idx="191">
                  <c:v>134166</c:v>
                </c:pt>
                <c:pt idx="192">
                  <c:v>134924</c:v>
                </c:pt>
                <c:pt idx="193">
                  <c:v>135682</c:v>
                </c:pt>
                <c:pt idx="194">
                  <c:v>136440</c:v>
                </c:pt>
                <c:pt idx="195">
                  <c:v>137198</c:v>
                </c:pt>
                <c:pt idx="196">
                  <c:v>137956</c:v>
                </c:pt>
                <c:pt idx="197">
                  <c:v>138714</c:v>
                </c:pt>
                <c:pt idx="198">
                  <c:v>139472</c:v>
                </c:pt>
                <c:pt idx="199">
                  <c:v>140230</c:v>
                </c:pt>
                <c:pt idx="200">
                  <c:v>140988</c:v>
                </c:pt>
                <c:pt idx="201">
                  <c:v>141746</c:v>
                </c:pt>
                <c:pt idx="202">
                  <c:v>142504</c:v>
                </c:pt>
                <c:pt idx="203">
                  <c:v>143262</c:v>
                </c:pt>
                <c:pt idx="204">
                  <c:v>144020</c:v>
                </c:pt>
                <c:pt idx="205">
                  <c:v>144778</c:v>
                </c:pt>
                <c:pt idx="206">
                  <c:v>145536</c:v>
                </c:pt>
                <c:pt idx="207">
                  <c:v>146294</c:v>
                </c:pt>
                <c:pt idx="208">
                  <c:v>147052</c:v>
                </c:pt>
                <c:pt idx="209">
                  <c:v>147810</c:v>
                </c:pt>
                <c:pt idx="210">
                  <c:v>148568</c:v>
                </c:pt>
                <c:pt idx="211">
                  <c:v>149326</c:v>
                </c:pt>
                <c:pt idx="212">
                  <c:v>150084</c:v>
                </c:pt>
                <c:pt idx="213">
                  <c:v>150842</c:v>
                </c:pt>
                <c:pt idx="214">
                  <c:v>151600</c:v>
                </c:pt>
                <c:pt idx="215">
                  <c:v>152358</c:v>
                </c:pt>
                <c:pt idx="216">
                  <c:v>153116</c:v>
                </c:pt>
                <c:pt idx="217">
                  <c:v>153874</c:v>
                </c:pt>
                <c:pt idx="218">
                  <c:v>154632</c:v>
                </c:pt>
                <c:pt idx="219">
                  <c:v>155390</c:v>
                </c:pt>
                <c:pt idx="220">
                  <c:v>156148</c:v>
                </c:pt>
                <c:pt idx="221">
                  <c:v>156906</c:v>
                </c:pt>
                <c:pt idx="222">
                  <c:v>157664</c:v>
                </c:pt>
                <c:pt idx="223">
                  <c:v>158422</c:v>
                </c:pt>
                <c:pt idx="224">
                  <c:v>159180</c:v>
                </c:pt>
                <c:pt idx="225">
                  <c:v>159938</c:v>
                </c:pt>
                <c:pt idx="226">
                  <c:v>160696</c:v>
                </c:pt>
                <c:pt idx="227">
                  <c:v>161454</c:v>
                </c:pt>
                <c:pt idx="228">
                  <c:v>162212</c:v>
                </c:pt>
                <c:pt idx="229">
                  <c:v>162970</c:v>
                </c:pt>
                <c:pt idx="230">
                  <c:v>163728</c:v>
                </c:pt>
                <c:pt idx="231">
                  <c:v>164486</c:v>
                </c:pt>
                <c:pt idx="232">
                  <c:v>165244</c:v>
                </c:pt>
                <c:pt idx="233">
                  <c:v>166002</c:v>
                </c:pt>
                <c:pt idx="234">
                  <c:v>166760</c:v>
                </c:pt>
                <c:pt idx="235">
                  <c:v>167518</c:v>
                </c:pt>
                <c:pt idx="236">
                  <c:v>168276</c:v>
                </c:pt>
                <c:pt idx="237">
                  <c:v>169034</c:v>
                </c:pt>
                <c:pt idx="238">
                  <c:v>169792</c:v>
                </c:pt>
                <c:pt idx="239">
                  <c:v>170550</c:v>
                </c:pt>
                <c:pt idx="240">
                  <c:v>171308</c:v>
                </c:pt>
                <c:pt idx="241">
                  <c:v>172066</c:v>
                </c:pt>
                <c:pt idx="242">
                  <c:v>172824</c:v>
                </c:pt>
                <c:pt idx="243">
                  <c:v>173582</c:v>
                </c:pt>
                <c:pt idx="244">
                  <c:v>174340</c:v>
                </c:pt>
                <c:pt idx="245">
                  <c:v>175098</c:v>
                </c:pt>
                <c:pt idx="246">
                  <c:v>175856</c:v>
                </c:pt>
                <c:pt idx="247">
                  <c:v>176614</c:v>
                </c:pt>
                <c:pt idx="248">
                  <c:v>177372</c:v>
                </c:pt>
                <c:pt idx="249">
                  <c:v>178130</c:v>
                </c:pt>
                <c:pt idx="250">
                  <c:v>178888</c:v>
                </c:pt>
                <c:pt idx="251">
                  <c:v>179646</c:v>
                </c:pt>
                <c:pt idx="252">
                  <c:v>180404</c:v>
                </c:pt>
                <c:pt idx="253">
                  <c:v>181162</c:v>
                </c:pt>
                <c:pt idx="254">
                  <c:v>181920</c:v>
                </c:pt>
                <c:pt idx="255">
                  <c:v>182678</c:v>
                </c:pt>
                <c:pt idx="256">
                  <c:v>183436</c:v>
                </c:pt>
                <c:pt idx="257">
                  <c:v>184194</c:v>
                </c:pt>
                <c:pt idx="258">
                  <c:v>184952</c:v>
                </c:pt>
                <c:pt idx="259">
                  <c:v>185710</c:v>
                </c:pt>
                <c:pt idx="260">
                  <c:v>186468</c:v>
                </c:pt>
                <c:pt idx="261">
                  <c:v>187226</c:v>
                </c:pt>
                <c:pt idx="262">
                  <c:v>187984</c:v>
                </c:pt>
                <c:pt idx="263">
                  <c:v>188742</c:v>
                </c:pt>
                <c:pt idx="264">
                  <c:v>189500</c:v>
                </c:pt>
                <c:pt idx="265">
                  <c:v>190258</c:v>
                </c:pt>
                <c:pt idx="266">
                  <c:v>191016</c:v>
                </c:pt>
                <c:pt idx="267">
                  <c:v>191774</c:v>
                </c:pt>
                <c:pt idx="268">
                  <c:v>192532</c:v>
                </c:pt>
                <c:pt idx="269">
                  <c:v>193290</c:v>
                </c:pt>
                <c:pt idx="270">
                  <c:v>194048</c:v>
                </c:pt>
                <c:pt idx="271">
                  <c:v>194806</c:v>
                </c:pt>
                <c:pt idx="272">
                  <c:v>195564</c:v>
                </c:pt>
                <c:pt idx="273">
                  <c:v>196322</c:v>
                </c:pt>
                <c:pt idx="274">
                  <c:v>197080</c:v>
                </c:pt>
                <c:pt idx="275">
                  <c:v>197838</c:v>
                </c:pt>
                <c:pt idx="276">
                  <c:v>198596</c:v>
                </c:pt>
                <c:pt idx="277">
                  <c:v>199354</c:v>
                </c:pt>
                <c:pt idx="278">
                  <c:v>200112</c:v>
                </c:pt>
                <c:pt idx="279">
                  <c:v>200870</c:v>
                </c:pt>
                <c:pt idx="280">
                  <c:v>201628</c:v>
                </c:pt>
                <c:pt idx="281">
                  <c:v>202386</c:v>
                </c:pt>
                <c:pt idx="282">
                  <c:v>203144</c:v>
                </c:pt>
                <c:pt idx="283">
                  <c:v>203902</c:v>
                </c:pt>
                <c:pt idx="284">
                  <c:v>204660</c:v>
                </c:pt>
                <c:pt idx="285">
                  <c:v>205418</c:v>
                </c:pt>
                <c:pt idx="286">
                  <c:v>206176</c:v>
                </c:pt>
                <c:pt idx="287">
                  <c:v>206934</c:v>
                </c:pt>
                <c:pt idx="288">
                  <c:v>207692</c:v>
                </c:pt>
                <c:pt idx="289">
                  <c:v>208450</c:v>
                </c:pt>
                <c:pt idx="290">
                  <c:v>209208</c:v>
                </c:pt>
                <c:pt idx="291">
                  <c:v>209966</c:v>
                </c:pt>
                <c:pt idx="292">
                  <c:v>210724</c:v>
                </c:pt>
                <c:pt idx="293">
                  <c:v>211482</c:v>
                </c:pt>
                <c:pt idx="294">
                  <c:v>212240</c:v>
                </c:pt>
                <c:pt idx="295">
                  <c:v>212998</c:v>
                </c:pt>
                <c:pt idx="296">
                  <c:v>213756</c:v>
                </c:pt>
                <c:pt idx="297">
                  <c:v>214514</c:v>
                </c:pt>
                <c:pt idx="298">
                  <c:v>215272</c:v>
                </c:pt>
                <c:pt idx="299">
                  <c:v>216030</c:v>
                </c:pt>
                <c:pt idx="300">
                  <c:v>216788</c:v>
                </c:pt>
                <c:pt idx="301">
                  <c:v>217546</c:v>
                </c:pt>
                <c:pt idx="302">
                  <c:v>218304</c:v>
                </c:pt>
                <c:pt idx="303">
                  <c:v>219062</c:v>
                </c:pt>
                <c:pt idx="304">
                  <c:v>219820</c:v>
                </c:pt>
                <c:pt idx="305">
                  <c:v>220578</c:v>
                </c:pt>
                <c:pt idx="306">
                  <c:v>221336</c:v>
                </c:pt>
                <c:pt idx="307">
                  <c:v>222094</c:v>
                </c:pt>
                <c:pt idx="308">
                  <c:v>222852</c:v>
                </c:pt>
                <c:pt idx="309">
                  <c:v>223610</c:v>
                </c:pt>
                <c:pt idx="310">
                  <c:v>224368</c:v>
                </c:pt>
                <c:pt idx="311">
                  <c:v>225126</c:v>
                </c:pt>
                <c:pt idx="312">
                  <c:v>225884</c:v>
                </c:pt>
                <c:pt idx="313">
                  <c:v>226642</c:v>
                </c:pt>
                <c:pt idx="314">
                  <c:v>227400</c:v>
                </c:pt>
                <c:pt idx="315">
                  <c:v>228158</c:v>
                </c:pt>
                <c:pt idx="316">
                  <c:v>228916</c:v>
                </c:pt>
                <c:pt idx="317">
                  <c:v>229674</c:v>
                </c:pt>
                <c:pt idx="318">
                  <c:v>230432</c:v>
                </c:pt>
                <c:pt idx="319">
                  <c:v>231190</c:v>
                </c:pt>
                <c:pt idx="320">
                  <c:v>231948</c:v>
                </c:pt>
                <c:pt idx="321">
                  <c:v>232706</c:v>
                </c:pt>
                <c:pt idx="322">
                  <c:v>233464</c:v>
                </c:pt>
                <c:pt idx="323">
                  <c:v>234222</c:v>
                </c:pt>
                <c:pt idx="324">
                  <c:v>234980</c:v>
                </c:pt>
                <c:pt idx="325">
                  <c:v>235738</c:v>
                </c:pt>
                <c:pt idx="326">
                  <c:v>236496</c:v>
                </c:pt>
                <c:pt idx="327">
                  <c:v>237254</c:v>
                </c:pt>
                <c:pt idx="328">
                  <c:v>238012</c:v>
                </c:pt>
                <c:pt idx="329">
                  <c:v>238770</c:v>
                </c:pt>
                <c:pt idx="330">
                  <c:v>239528</c:v>
                </c:pt>
                <c:pt idx="331">
                  <c:v>240286</c:v>
                </c:pt>
                <c:pt idx="332">
                  <c:v>241044</c:v>
                </c:pt>
                <c:pt idx="333">
                  <c:v>241802</c:v>
                </c:pt>
                <c:pt idx="334">
                  <c:v>242560</c:v>
                </c:pt>
                <c:pt idx="335">
                  <c:v>243318</c:v>
                </c:pt>
                <c:pt idx="336">
                  <c:v>244076</c:v>
                </c:pt>
                <c:pt idx="337">
                  <c:v>244834</c:v>
                </c:pt>
                <c:pt idx="338">
                  <c:v>245592</c:v>
                </c:pt>
                <c:pt idx="339">
                  <c:v>246350</c:v>
                </c:pt>
                <c:pt idx="340">
                  <c:v>247108</c:v>
                </c:pt>
                <c:pt idx="341">
                  <c:v>247866</c:v>
                </c:pt>
                <c:pt idx="342">
                  <c:v>248624</c:v>
                </c:pt>
                <c:pt idx="343">
                  <c:v>249382</c:v>
                </c:pt>
                <c:pt idx="344">
                  <c:v>250140</c:v>
                </c:pt>
                <c:pt idx="345">
                  <c:v>250898</c:v>
                </c:pt>
                <c:pt idx="346">
                  <c:v>251656</c:v>
                </c:pt>
                <c:pt idx="347">
                  <c:v>252414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18-4904-8D4F-1AAB907B2AF4}"/>
            </c:ext>
          </c:extLst>
        </c:ser>
        <c:ser>
          <c:idx val="1"/>
          <c:order val="1"/>
          <c:tx>
            <c:strRef>
              <c:f>Final!$P$4</c:f>
              <c:strCache>
                <c:ptCount val="1"/>
                <c:pt idx="0">
                  <c:v>Age 2</c:v>
                </c:pt>
              </c:strCache>
            </c:strRef>
          </c:tx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numRef>
              <c:f>Final!$Q$5:$Q$352</c:f>
              <c:numCache>
                <c:formatCode>General</c:formatCode>
                <c:ptCount val="348"/>
                <c:pt idx="0">
                  <c:v>62</c:v>
                </c:pt>
                <c:pt idx="1">
                  <c:v>62.1</c:v>
                </c:pt>
                <c:pt idx="2">
                  <c:v>62.2</c:v>
                </c:pt>
                <c:pt idx="3">
                  <c:v>62.3</c:v>
                </c:pt>
                <c:pt idx="4">
                  <c:v>62.4</c:v>
                </c:pt>
                <c:pt idx="5">
                  <c:v>62.5</c:v>
                </c:pt>
                <c:pt idx="6">
                  <c:v>62.6</c:v>
                </c:pt>
                <c:pt idx="7">
                  <c:v>62.7</c:v>
                </c:pt>
                <c:pt idx="8">
                  <c:v>62.8</c:v>
                </c:pt>
                <c:pt idx="9">
                  <c:v>62.9</c:v>
                </c:pt>
                <c:pt idx="10" formatCode="0.00">
                  <c:v>62.1</c:v>
                </c:pt>
                <c:pt idx="11">
                  <c:v>62.11</c:v>
                </c:pt>
                <c:pt idx="12">
                  <c:v>63</c:v>
                </c:pt>
                <c:pt idx="13">
                  <c:v>63.1</c:v>
                </c:pt>
                <c:pt idx="14">
                  <c:v>63.2</c:v>
                </c:pt>
                <c:pt idx="15">
                  <c:v>63.3</c:v>
                </c:pt>
                <c:pt idx="16">
                  <c:v>63.4</c:v>
                </c:pt>
                <c:pt idx="17">
                  <c:v>63.5</c:v>
                </c:pt>
                <c:pt idx="18">
                  <c:v>63.6</c:v>
                </c:pt>
                <c:pt idx="19">
                  <c:v>63.7</c:v>
                </c:pt>
                <c:pt idx="20">
                  <c:v>63.8</c:v>
                </c:pt>
                <c:pt idx="21">
                  <c:v>63.9</c:v>
                </c:pt>
                <c:pt idx="22" formatCode="0.00">
                  <c:v>63.1</c:v>
                </c:pt>
                <c:pt idx="23">
                  <c:v>63.11</c:v>
                </c:pt>
                <c:pt idx="24">
                  <c:v>64</c:v>
                </c:pt>
                <c:pt idx="25">
                  <c:v>64.099999999999994</c:v>
                </c:pt>
                <c:pt idx="26">
                  <c:v>64.2</c:v>
                </c:pt>
                <c:pt idx="27">
                  <c:v>64.3</c:v>
                </c:pt>
                <c:pt idx="28">
                  <c:v>64.400000000000006</c:v>
                </c:pt>
                <c:pt idx="29">
                  <c:v>64.5</c:v>
                </c:pt>
                <c:pt idx="30">
                  <c:v>64.599999999999994</c:v>
                </c:pt>
                <c:pt idx="31">
                  <c:v>64.7</c:v>
                </c:pt>
                <c:pt idx="32">
                  <c:v>64.8</c:v>
                </c:pt>
                <c:pt idx="33">
                  <c:v>64.900000000000006</c:v>
                </c:pt>
                <c:pt idx="34" formatCode="0.00">
                  <c:v>64.099999999999994</c:v>
                </c:pt>
                <c:pt idx="35">
                  <c:v>64.11</c:v>
                </c:pt>
                <c:pt idx="36">
                  <c:v>65</c:v>
                </c:pt>
                <c:pt idx="37">
                  <c:v>65.099999999999994</c:v>
                </c:pt>
                <c:pt idx="38">
                  <c:v>65.2</c:v>
                </c:pt>
                <c:pt idx="39">
                  <c:v>65.3</c:v>
                </c:pt>
                <c:pt idx="40">
                  <c:v>65.400000000000006</c:v>
                </c:pt>
                <c:pt idx="41">
                  <c:v>65.5</c:v>
                </c:pt>
                <c:pt idx="42">
                  <c:v>65.599999999999994</c:v>
                </c:pt>
                <c:pt idx="43">
                  <c:v>65.7</c:v>
                </c:pt>
                <c:pt idx="44">
                  <c:v>65.8</c:v>
                </c:pt>
                <c:pt idx="45">
                  <c:v>65.900000000000006</c:v>
                </c:pt>
                <c:pt idx="46" formatCode="0.00">
                  <c:v>65.099999999999994</c:v>
                </c:pt>
                <c:pt idx="47">
                  <c:v>65.11</c:v>
                </c:pt>
                <c:pt idx="48">
                  <c:v>66</c:v>
                </c:pt>
                <c:pt idx="49">
                  <c:v>66.099999999999994</c:v>
                </c:pt>
                <c:pt idx="50">
                  <c:v>66.2</c:v>
                </c:pt>
                <c:pt idx="51">
                  <c:v>66.3</c:v>
                </c:pt>
                <c:pt idx="52">
                  <c:v>66.400000000000006</c:v>
                </c:pt>
                <c:pt idx="53">
                  <c:v>66.5</c:v>
                </c:pt>
                <c:pt idx="54">
                  <c:v>66.599999999999994</c:v>
                </c:pt>
                <c:pt idx="55">
                  <c:v>66.7</c:v>
                </c:pt>
                <c:pt idx="56">
                  <c:v>66.8</c:v>
                </c:pt>
                <c:pt idx="57">
                  <c:v>66.900000000000006</c:v>
                </c:pt>
                <c:pt idx="58" formatCode="0.00">
                  <c:v>66.099999999999994</c:v>
                </c:pt>
                <c:pt idx="59">
                  <c:v>66.11</c:v>
                </c:pt>
                <c:pt idx="60">
                  <c:v>67</c:v>
                </c:pt>
                <c:pt idx="61">
                  <c:v>67.099999999999994</c:v>
                </c:pt>
                <c:pt idx="62">
                  <c:v>67.2</c:v>
                </c:pt>
                <c:pt idx="63">
                  <c:v>67.3</c:v>
                </c:pt>
                <c:pt idx="64">
                  <c:v>67.400000000000006</c:v>
                </c:pt>
                <c:pt idx="65">
                  <c:v>67.5</c:v>
                </c:pt>
                <c:pt idx="66">
                  <c:v>67.599999999999994</c:v>
                </c:pt>
                <c:pt idx="67">
                  <c:v>67.7</c:v>
                </c:pt>
                <c:pt idx="68">
                  <c:v>67.8</c:v>
                </c:pt>
                <c:pt idx="69">
                  <c:v>67.900000000000006</c:v>
                </c:pt>
                <c:pt idx="70" formatCode="0.00">
                  <c:v>67.099999999999994</c:v>
                </c:pt>
                <c:pt idx="71">
                  <c:v>67.11</c:v>
                </c:pt>
                <c:pt idx="72">
                  <c:v>68</c:v>
                </c:pt>
                <c:pt idx="73">
                  <c:v>68.099999999999994</c:v>
                </c:pt>
                <c:pt idx="74">
                  <c:v>68.2</c:v>
                </c:pt>
                <c:pt idx="75">
                  <c:v>68.3</c:v>
                </c:pt>
                <c:pt idx="76">
                  <c:v>68.400000000000006</c:v>
                </c:pt>
                <c:pt idx="77">
                  <c:v>68.5</c:v>
                </c:pt>
                <c:pt idx="78">
                  <c:v>68.599999999999994</c:v>
                </c:pt>
                <c:pt idx="79">
                  <c:v>68.7</c:v>
                </c:pt>
                <c:pt idx="80">
                  <c:v>68.8</c:v>
                </c:pt>
                <c:pt idx="81">
                  <c:v>68.900000000000006</c:v>
                </c:pt>
                <c:pt idx="82" formatCode="0.00">
                  <c:v>68.099999999999994</c:v>
                </c:pt>
                <c:pt idx="83">
                  <c:v>68.11</c:v>
                </c:pt>
                <c:pt idx="84">
                  <c:v>69</c:v>
                </c:pt>
                <c:pt idx="85">
                  <c:v>69.099999999999994</c:v>
                </c:pt>
                <c:pt idx="86">
                  <c:v>69.2</c:v>
                </c:pt>
                <c:pt idx="87">
                  <c:v>69.3</c:v>
                </c:pt>
                <c:pt idx="88">
                  <c:v>69.400000000000006</c:v>
                </c:pt>
                <c:pt idx="89">
                  <c:v>69.5</c:v>
                </c:pt>
                <c:pt idx="90">
                  <c:v>69.599999999999994</c:v>
                </c:pt>
                <c:pt idx="91">
                  <c:v>69.7</c:v>
                </c:pt>
                <c:pt idx="92">
                  <c:v>69.8</c:v>
                </c:pt>
                <c:pt idx="93">
                  <c:v>69.900000000000006</c:v>
                </c:pt>
                <c:pt idx="94" formatCode="0.00">
                  <c:v>69.099999999999994</c:v>
                </c:pt>
                <c:pt idx="95">
                  <c:v>69.11</c:v>
                </c:pt>
                <c:pt idx="96">
                  <c:v>70</c:v>
                </c:pt>
                <c:pt idx="97">
                  <c:v>70.099999999999994</c:v>
                </c:pt>
                <c:pt idx="98">
                  <c:v>70.2</c:v>
                </c:pt>
                <c:pt idx="99">
                  <c:v>70.3</c:v>
                </c:pt>
                <c:pt idx="100">
                  <c:v>70.400000000000006</c:v>
                </c:pt>
                <c:pt idx="101">
                  <c:v>70.5</c:v>
                </c:pt>
                <c:pt idx="102">
                  <c:v>70.599999999999994</c:v>
                </c:pt>
                <c:pt idx="103">
                  <c:v>70.7</c:v>
                </c:pt>
                <c:pt idx="104">
                  <c:v>70.8</c:v>
                </c:pt>
                <c:pt idx="105">
                  <c:v>70.900000000000006</c:v>
                </c:pt>
                <c:pt idx="106" formatCode="0.00">
                  <c:v>70.099999999999994</c:v>
                </c:pt>
                <c:pt idx="107">
                  <c:v>70.11</c:v>
                </c:pt>
                <c:pt idx="108">
                  <c:v>71</c:v>
                </c:pt>
                <c:pt idx="109">
                  <c:v>71.099999999999994</c:v>
                </c:pt>
                <c:pt idx="110">
                  <c:v>71.2</c:v>
                </c:pt>
                <c:pt idx="111">
                  <c:v>71.3</c:v>
                </c:pt>
                <c:pt idx="112">
                  <c:v>71.400000000000006</c:v>
                </c:pt>
                <c:pt idx="113">
                  <c:v>71.5</c:v>
                </c:pt>
                <c:pt idx="114">
                  <c:v>71.599999999999994</c:v>
                </c:pt>
                <c:pt idx="115">
                  <c:v>71.7</c:v>
                </c:pt>
                <c:pt idx="116">
                  <c:v>71.8</c:v>
                </c:pt>
                <c:pt idx="117">
                  <c:v>71.900000000000006</c:v>
                </c:pt>
                <c:pt idx="118" formatCode="0.00">
                  <c:v>71.099999999999994</c:v>
                </c:pt>
                <c:pt idx="119">
                  <c:v>71.11</c:v>
                </c:pt>
                <c:pt idx="120">
                  <c:v>72</c:v>
                </c:pt>
                <c:pt idx="121">
                  <c:v>72.099999999999994</c:v>
                </c:pt>
                <c:pt idx="122">
                  <c:v>72.2</c:v>
                </c:pt>
                <c:pt idx="123">
                  <c:v>72.3</c:v>
                </c:pt>
                <c:pt idx="124">
                  <c:v>72.400000000000006</c:v>
                </c:pt>
                <c:pt idx="125">
                  <c:v>72.5</c:v>
                </c:pt>
                <c:pt idx="126">
                  <c:v>72.599999999999994</c:v>
                </c:pt>
                <c:pt idx="127">
                  <c:v>72.7</c:v>
                </c:pt>
                <c:pt idx="128">
                  <c:v>72.8</c:v>
                </c:pt>
                <c:pt idx="129">
                  <c:v>72.900000000000006</c:v>
                </c:pt>
                <c:pt idx="130" formatCode="0.00">
                  <c:v>72.099999999999994</c:v>
                </c:pt>
                <c:pt idx="131">
                  <c:v>72.11</c:v>
                </c:pt>
                <c:pt idx="132">
                  <c:v>73</c:v>
                </c:pt>
                <c:pt idx="133">
                  <c:v>73.099999999999994</c:v>
                </c:pt>
                <c:pt idx="134">
                  <c:v>73.2</c:v>
                </c:pt>
                <c:pt idx="135">
                  <c:v>73.3</c:v>
                </c:pt>
                <c:pt idx="136">
                  <c:v>73.400000000000006</c:v>
                </c:pt>
                <c:pt idx="137">
                  <c:v>73.5</c:v>
                </c:pt>
                <c:pt idx="138">
                  <c:v>73.599999999999994</c:v>
                </c:pt>
                <c:pt idx="139">
                  <c:v>73.7</c:v>
                </c:pt>
                <c:pt idx="140">
                  <c:v>73.8</c:v>
                </c:pt>
                <c:pt idx="141">
                  <c:v>73.900000000000006</c:v>
                </c:pt>
                <c:pt idx="142" formatCode="0.00">
                  <c:v>73.099999999999994</c:v>
                </c:pt>
                <c:pt idx="143">
                  <c:v>73.11</c:v>
                </c:pt>
                <c:pt idx="144">
                  <c:v>74</c:v>
                </c:pt>
                <c:pt idx="145">
                  <c:v>74.099999999999994</c:v>
                </c:pt>
                <c:pt idx="146">
                  <c:v>74.2</c:v>
                </c:pt>
                <c:pt idx="147">
                  <c:v>74.3</c:v>
                </c:pt>
                <c:pt idx="148">
                  <c:v>74.400000000000006</c:v>
                </c:pt>
                <c:pt idx="149">
                  <c:v>74.5</c:v>
                </c:pt>
                <c:pt idx="150">
                  <c:v>74.599999999999994</c:v>
                </c:pt>
                <c:pt idx="151">
                  <c:v>74.7</c:v>
                </c:pt>
                <c:pt idx="152">
                  <c:v>74.8</c:v>
                </c:pt>
                <c:pt idx="153">
                  <c:v>74.900000000000006</c:v>
                </c:pt>
                <c:pt idx="154" formatCode="0.00">
                  <c:v>74.099999999999994</c:v>
                </c:pt>
                <c:pt idx="155">
                  <c:v>74.11</c:v>
                </c:pt>
                <c:pt idx="156">
                  <c:v>75</c:v>
                </c:pt>
                <c:pt idx="157">
                  <c:v>75.099999999999994</c:v>
                </c:pt>
                <c:pt idx="158">
                  <c:v>75.2</c:v>
                </c:pt>
                <c:pt idx="159">
                  <c:v>75.3</c:v>
                </c:pt>
                <c:pt idx="160">
                  <c:v>75.400000000000006</c:v>
                </c:pt>
                <c:pt idx="161">
                  <c:v>75.5</c:v>
                </c:pt>
                <c:pt idx="162">
                  <c:v>75.599999999999994</c:v>
                </c:pt>
                <c:pt idx="163">
                  <c:v>75.7</c:v>
                </c:pt>
                <c:pt idx="164">
                  <c:v>75.8</c:v>
                </c:pt>
                <c:pt idx="165">
                  <c:v>75.900000000000006</c:v>
                </c:pt>
                <c:pt idx="166" formatCode="0.00">
                  <c:v>75.099999999999994</c:v>
                </c:pt>
                <c:pt idx="167">
                  <c:v>75.11</c:v>
                </c:pt>
                <c:pt idx="168">
                  <c:v>76</c:v>
                </c:pt>
                <c:pt idx="169">
                  <c:v>76.099999999999994</c:v>
                </c:pt>
                <c:pt idx="170">
                  <c:v>76.2</c:v>
                </c:pt>
                <c:pt idx="171">
                  <c:v>76.3</c:v>
                </c:pt>
                <c:pt idx="172">
                  <c:v>76.400000000000006</c:v>
                </c:pt>
                <c:pt idx="173">
                  <c:v>76.5</c:v>
                </c:pt>
                <c:pt idx="174">
                  <c:v>76.599999999999994</c:v>
                </c:pt>
                <c:pt idx="175">
                  <c:v>76.7</c:v>
                </c:pt>
                <c:pt idx="176">
                  <c:v>76.8</c:v>
                </c:pt>
                <c:pt idx="177">
                  <c:v>76.900000000000006</c:v>
                </c:pt>
                <c:pt idx="178" formatCode="0.00">
                  <c:v>76.099999999999994</c:v>
                </c:pt>
                <c:pt idx="179">
                  <c:v>76.11</c:v>
                </c:pt>
                <c:pt idx="180">
                  <c:v>77</c:v>
                </c:pt>
                <c:pt idx="181">
                  <c:v>77.099999999999994</c:v>
                </c:pt>
                <c:pt idx="182">
                  <c:v>77.2</c:v>
                </c:pt>
                <c:pt idx="183">
                  <c:v>77.3</c:v>
                </c:pt>
                <c:pt idx="184">
                  <c:v>77.400000000000006</c:v>
                </c:pt>
                <c:pt idx="185">
                  <c:v>77.5</c:v>
                </c:pt>
                <c:pt idx="186">
                  <c:v>77.599999999999994</c:v>
                </c:pt>
                <c:pt idx="187">
                  <c:v>77.7</c:v>
                </c:pt>
                <c:pt idx="188">
                  <c:v>77.8</c:v>
                </c:pt>
                <c:pt idx="189">
                  <c:v>77.900000000000006</c:v>
                </c:pt>
                <c:pt idx="190" formatCode="0.00">
                  <c:v>77.099999999999994</c:v>
                </c:pt>
                <c:pt idx="191">
                  <c:v>77.11</c:v>
                </c:pt>
                <c:pt idx="192">
                  <c:v>78</c:v>
                </c:pt>
                <c:pt idx="193">
                  <c:v>78.099999999999994</c:v>
                </c:pt>
                <c:pt idx="194">
                  <c:v>78.2</c:v>
                </c:pt>
                <c:pt idx="195">
                  <c:v>78.3</c:v>
                </c:pt>
                <c:pt idx="196">
                  <c:v>78.400000000000006</c:v>
                </c:pt>
                <c:pt idx="197">
                  <c:v>78.5</c:v>
                </c:pt>
                <c:pt idx="198">
                  <c:v>78.599999999999994</c:v>
                </c:pt>
                <c:pt idx="199">
                  <c:v>78.7</c:v>
                </c:pt>
                <c:pt idx="200">
                  <c:v>78.8</c:v>
                </c:pt>
                <c:pt idx="201">
                  <c:v>78.900000000000006</c:v>
                </c:pt>
                <c:pt idx="202" formatCode="0.00">
                  <c:v>78.099999999999994</c:v>
                </c:pt>
                <c:pt idx="203">
                  <c:v>78.11</c:v>
                </c:pt>
                <c:pt idx="204">
                  <c:v>79</c:v>
                </c:pt>
                <c:pt idx="205">
                  <c:v>79.099999999999994</c:v>
                </c:pt>
                <c:pt idx="206">
                  <c:v>79.2</c:v>
                </c:pt>
                <c:pt idx="207">
                  <c:v>79.3</c:v>
                </c:pt>
                <c:pt idx="208">
                  <c:v>79.400000000000006</c:v>
                </c:pt>
                <c:pt idx="209">
                  <c:v>79.5</c:v>
                </c:pt>
                <c:pt idx="210">
                  <c:v>79.599999999999994</c:v>
                </c:pt>
                <c:pt idx="211">
                  <c:v>79.7</c:v>
                </c:pt>
                <c:pt idx="212">
                  <c:v>79.8</c:v>
                </c:pt>
                <c:pt idx="213">
                  <c:v>79.900000000000006</c:v>
                </c:pt>
                <c:pt idx="214" formatCode="0.00">
                  <c:v>79.099999999999994</c:v>
                </c:pt>
                <c:pt idx="215">
                  <c:v>79.11</c:v>
                </c:pt>
                <c:pt idx="216">
                  <c:v>80</c:v>
                </c:pt>
                <c:pt idx="217">
                  <c:v>80.099999999999994</c:v>
                </c:pt>
                <c:pt idx="218">
                  <c:v>80.2</c:v>
                </c:pt>
                <c:pt idx="219">
                  <c:v>80.3</c:v>
                </c:pt>
                <c:pt idx="220">
                  <c:v>80.400000000000006</c:v>
                </c:pt>
                <c:pt idx="221">
                  <c:v>80.5</c:v>
                </c:pt>
                <c:pt idx="222">
                  <c:v>80.599999999999994</c:v>
                </c:pt>
                <c:pt idx="223">
                  <c:v>80.7</c:v>
                </c:pt>
                <c:pt idx="224">
                  <c:v>80.8</c:v>
                </c:pt>
                <c:pt idx="225">
                  <c:v>80.900000000000006</c:v>
                </c:pt>
                <c:pt idx="226" formatCode="0.00">
                  <c:v>80.099999999999994</c:v>
                </c:pt>
                <c:pt idx="227">
                  <c:v>80.11</c:v>
                </c:pt>
                <c:pt idx="228">
                  <c:v>81</c:v>
                </c:pt>
                <c:pt idx="229">
                  <c:v>81.099999999999994</c:v>
                </c:pt>
                <c:pt idx="230">
                  <c:v>81.2</c:v>
                </c:pt>
                <c:pt idx="231">
                  <c:v>81.3</c:v>
                </c:pt>
                <c:pt idx="232">
                  <c:v>81.400000000000006</c:v>
                </c:pt>
                <c:pt idx="233">
                  <c:v>81.5</c:v>
                </c:pt>
                <c:pt idx="234">
                  <c:v>81.599999999999994</c:v>
                </c:pt>
                <c:pt idx="235">
                  <c:v>81.7</c:v>
                </c:pt>
                <c:pt idx="236">
                  <c:v>81.8</c:v>
                </c:pt>
                <c:pt idx="237">
                  <c:v>81.900000000000006</c:v>
                </c:pt>
                <c:pt idx="238" formatCode="0.00">
                  <c:v>81.099999999999994</c:v>
                </c:pt>
                <c:pt idx="239">
                  <c:v>81.11</c:v>
                </c:pt>
                <c:pt idx="240">
                  <c:v>82</c:v>
                </c:pt>
                <c:pt idx="241">
                  <c:v>82.1</c:v>
                </c:pt>
                <c:pt idx="242">
                  <c:v>82.2</c:v>
                </c:pt>
                <c:pt idx="243">
                  <c:v>82.3</c:v>
                </c:pt>
                <c:pt idx="244">
                  <c:v>82.4</c:v>
                </c:pt>
                <c:pt idx="245">
                  <c:v>82.5</c:v>
                </c:pt>
                <c:pt idx="246">
                  <c:v>82.6</c:v>
                </c:pt>
                <c:pt idx="247">
                  <c:v>82.7</c:v>
                </c:pt>
                <c:pt idx="248">
                  <c:v>82.8</c:v>
                </c:pt>
                <c:pt idx="249">
                  <c:v>82.9</c:v>
                </c:pt>
                <c:pt idx="250" formatCode="0.00">
                  <c:v>82.1</c:v>
                </c:pt>
                <c:pt idx="251">
                  <c:v>82.11</c:v>
                </c:pt>
                <c:pt idx="252">
                  <c:v>83</c:v>
                </c:pt>
                <c:pt idx="253">
                  <c:v>83.1</c:v>
                </c:pt>
                <c:pt idx="254">
                  <c:v>83.2</c:v>
                </c:pt>
                <c:pt idx="255">
                  <c:v>83.3</c:v>
                </c:pt>
                <c:pt idx="256">
                  <c:v>83.4</c:v>
                </c:pt>
                <c:pt idx="257">
                  <c:v>83.5</c:v>
                </c:pt>
                <c:pt idx="258">
                  <c:v>83.6</c:v>
                </c:pt>
                <c:pt idx="259">
                  <c:v>83.7</c:v>
                </c:pt>
                <c:pt idx="260">
                  <c:v>83.8</c:v>
                </c:pt>
                <c:pt idx="261">
                  <c:v>83.9</c:v>
                </c:pt>
                <c:pt idx="262" formatCode="0.00">
                  <c:v>83.1</c:v>
                </c:pt>
                <c:pt idx="263">
                  <c:v>83.11</c:v>
                </c:pt>
                <c:pt idx="264">
                  <c:v>84</c:v>
                </c:pt>
                <c:pt idx="265">
                  <c:v>84.1</c:v>
                </c:pt>
                <c:pt idx="266">
                  <c:v>84.2</c:v>
                </c:pt>
                <c:pt idx="267">
                  <c:v>84.3</c:v>
                </c:pt>
                <c:pt idx="268">
                  <c:v>84.4</c:v>
                </c:pt>
                <c:pt idx="269">
                  <c:v>84.5</c:v>
                </c:pt>
                <c:pt idx="270">
                  <c:v>84.6</c:v>
                </c:pt>
                <c:pt idx="271">
                  <c:v>84.7</c:v>
                </c:pt>
                <c:pt idx="272">
                  <c:v>84.8</c:v>
                </c:pt>
                <c:pt idx="273">
                  <c:v>84.9</c:v>
                </c:pt>
                <c:pt idx="274" formatCode="0.00">
                  <c:v>84.1</c:v>
                </c:pt>
                <c:pt idx="275">
                  <c:v>84.11</c:v>
                </c:pt>
                <c:pt idx="276">
                  <c:v>85</c:v>
                </c:pt>
                <c:pt idx="277">
                  <c:v>85.1</c:v>
                </c:pt>
                <c:pt idx="278">
                  <c:v>85.2</c:v>
                </c:pt>
                <c:pt idx="279">
                  <c:v>85.3</c:v>
                </c:pt>
                <c:pt idx="280">
                  <c:v>85.4</c:v>
                </c:pt>
                <c:pt idx="281">
                  <c:v>85.5</c:v>
                </c:pt>
                <c:pt idx="282">
                  <c:v>85.6</c:v>
                </c:pt>
                <c:pt idx="283">
                  <c:v>85.7</c:v>
                </c:pt>
                <c:pt idx="284">
                  <c:v>85.8</c:v>
                </c:pt>
                <c:pt idx="285">
                  <c:v>85.9</c:v>
                </c:pt>
                <c:pt idx="286" formatCode="0.00">
                  <c:v>85.1</c:v>
                </c:pt>
                <c:pt idx="287">
                  <c:v>85.11</c:v>
                </c:pt>
                <c:pt idx="288">
                  <c:v>86</c:v>
                </c:pt>
                <c:pt idx="289">
                  <c:v>86.1</c:v>
                </c:pt>
                <c:pt idx="290">
                  <c:v>86.2</c:v>
                </c:pt>
                <c:pt idx="291">
                  <c:v>86.3</c:v>
                </c:pt>
                <c:pt idx="292">
                  <c:v>86.4</c:v>
                </c:pt>
                <c:pt idx="293">
                  <c:v>86.5</c:v>
                </c:pt>
                <c:pt idx="294">
                  <c:v>86.6</c:v>
                </c:pt>
                <c:pt idx="295">
                  <c:v>86.7</c:v>
                </c:pt>
                <c:pt idx="296">
                  <c:v>86.8</c:v>
                </c:pt>
                <c:pt idx="297">
                  <c:v>86.9</c:v>
                </c:pt>
                <c:pt idx="298" formatCode="0.00">
                  <c:v>86.1</c:v>
                </c:pt>
                <c:pt idx="299">
                  <c:v>86.11</c:v>
                </c:pt>
                <c:pt idx="300">
                  <c:v>87</c:v>
                </c:pt>
                <c:pt idx="301">
                  <c:v>87.1</c:v>
                </c:pt>
                <c:pt idx="302">
                  <c:v>87.2</c:v>
                </c:pt>
                <c:pt idx="303">
                  <c:v>87.3</c:v>
                </c:pt>
                <c:pt idx="304">
                  <c:v>87.4</c:v>
                </c:pt>
                <c:pt idx="305">
                  <c:v>87.5</c:v>
                </c:pt>
                <c:pt idx="306">
                  <c:v>87.6</c:v>
                </c:pt>
                <c:pt idx="307">
                  <c:v>87.7</c:v>
                </c:pt>
                <c:pt idx="308">
                  <c:v>87.8</c:v>
                </c:pt>
                <c:pt idx="309">
                  <c:v>87.9</c:v>
                </c:pt>
                <c:pt idx="310" formatCode="0.00">
                  <c:v>87.1</c:v>
                </c:pt>
                <c:pt idx="311">
                  <c:v>87.11</c:v>
                </c:pt>
                <c:pt idx="312">
                  <c:v>88</c:v>
                </c:pt>
                <c:pt idx="313">
                  <c:v>88.1</c:v>
                </c:pt>
                <c:pt idx="314">
                  <c:v>88.2</c:v>
                </c:pt>
                <c:pt idx="315">
                  <c:v>88.3</c:v>
                </c:pt>
                <c:pt idx="316">
                  <c:v>88.4</c:v>
                </c:pt>
                <c:pt idx="317">
                  <c:v>88.5</c:v>
                </c:pt>
                <c:pt idx="318">
                  <c:v>88.6</c:v>
                </c:pt>
                <c:pt idx="319">
                  <c:v>88.7</c:v>
                </c:pt>
                <c:pt idx="320">
                  <c:v>88.8</c:v>
                </c:pt>
                <c:pt idx="321">
                  <c:v>88.9</c:v>
                </c:pt>
                <c:pt idx="322" formatCode="0.00">
                  <c:v>88.1</c:v>
                </c:pt>
                <c:pt idx="323">
                  <c:v>88.11</c:v>
                </c:pt>
                <c:pt idx="324">
                  <c:v>89</c:v>
                </c:pt>
                <c:pt idx="325">
                  <c:v>89.1</c:v>
                </c:pt>
                <c:pt idx="326">
                  <c:v>89.2</c:v>
                </c:pt>
                <c:pt idx="327">
                  <c:v>89.3</c:v>
                </c:pt>
                <c:pt idx="328">
                  <c:v>89.4</c:v>
                </c:pt>
                <c:pt idx="329">
                  <c:v>89.5</c:v>
                </c:pt>
                <c:pt idx="330">
                  <c:v>89.6</c:v>
                </c:pt>
                <c:pt idx="331">
                  <c:v>89.7</c:v>
                </c:pt>
                <c:pt idx="332">
                  <c:v>89.8</c:v>
                </c:pt>
                <c:pt idx="333">
                  <c:v>89.9</c:v>
                </c:pt>
                <c:pt idx="334" formatCode="0.00">
                  <c:v>89.1</c:v>
                </c:pt>
                <c:pt idx="335">
                  <c:v>89.11</c:v>
                </c:pt>
                <c:pt idx="336">
                  <c:v>90</c:v>
                </c:pt>
                <c:pt idx="337">
                  <c:v>90.1</c:v>
                </c:pt>
                <c:pt idx="338">
                  <c:v>90.2</c:v>
                </c:pt>
                <c:pt idx="339">
                  <c:v>90.3</c:v>
                </c:pt>
                <c:pt idx="340">
                  <c:v>90.4</c:v>
                </c:pt>
                <c:pt idx="341">
                  <c:v>90.5</c:v>
                </c:pt>
                <c:pt idx="342">
                  <c:v>90.6</c:v>
                </c:pt>
                <c:pt idx="343">
                  <c:v>90.7</c:v>
                </c:pt>
                <c:pt idx="344">
                  <c:v>90.8</c:v>
                </c:pt>
                <c:pt idx="345">
                  <c:v>90.9</c:v>
                </c:pt>
                <c:pt idx="346" formatCode="0.00">
                  <c:v>90.1</c:v>
                </c:pt>
                <c:pt idx="347">
                  <c:v>90.11</c:v>
                </c:pt>
              </c:numCache>
            </c:numRef>
          </c:cat>
          <c:val>
            <c:numRef>
              <c:f>Final!$P$5:$P$352</c:f>
              <c:numCache>
                <c:formatCode>_-[$$-409]* #,##0.00_ ;_-[$$-409]* \-#,##0.00\ ;_-[$$-409]* "-"??_ ;_-@_ </c:formatCode>
                <c:ptCount val="3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1180</c:v>
                </c:pt>
                <c:pt idx="89">
                  <c:v>2360</c:v>
                </c:pt>
                <c:pt idx="90">
                  <c:v>3540</c:v>
                </c:pt>
                <c:pt idx="91">
                  <c:v>4720</c:v>
                </c:pt>
                <c:pt idx="92">
                  <c:v>5900</c:v>
                </c:pt>
                <c:pt idx="93">
                  <c:v>7080</c:v>
                </c:pt>
                <c:pt idx="94">
                  <c:v>8260</c:v>
                </c:pt>
                <c:pt idx="95">
                  <c:v>9440</c:v>
                </c:pt>
                <c:pt idx="96">
                  <c:v>10620</c:v>
                </c:pt>
                <c:pt idx="97">
                  <c:v>11800</c:v>
                </c:pt>
                <c:pt idx="98">
                  <c:v>12980</c:v>
                </c:pt>
                <c:pt idx="99">
                  <c:v>14160</c:v>
                </c:pt>
                <c:pt idx="100">
                  <c:v>15340</c:v>
                </c:pt>
                <c:pt idx="101">
                  <c:v>16520</c:v>
                </c:pt>
                <c:pt idx="102">
                  <c:v>17700</c:v>
                </c:pt>
                <c:pt idx="103">
                  <c:v>18880</c:v>
                </c:pt>
                <c:pt idx="104">
                  <c:v>20060</c:v>
                </c:pt>
                <c:pt idx="105">
                  <c:v>21240</c:v>
                </c:pt>
                <c:pt idx="106">
                  <c:v>22420</c:v>
                </c:pt>
                <c:pt idx="107">
                  <c:v>23600</c:v>
                </c:pt>
                <c:pt idx="108">
                  <c:v>24780</c:v>
                </c:pt>
                <c:pt idx="109">
                  <c:v>25960</c:v>
                </c:pt>
                <c:pt idx="110">
                  <c:v>27140</c:v>
                </c:pt>
                <c:pt idx="111">
                  <c:v>28320</c:v>
                </c:pt>
                <c:pt idx="112">
                  <c:v>29500</c:v>
                </c:pt>
                <c:pt idx="113">
                  <c:v>30680</c:v>
                </c:pt>
                <c:pt idx="114">
                  <c:v>31860</c:v>
                </c:pt>
                <c:pt idx="115">
                  <c:v>33040</c:v>
                </c:pt>
                <c:pt idx="116">
                  <c:v>34220</c:v>
                </c:pt>
                <c:pt idx="117">
                  <c:v>35400</c:v>
                </c:pt>
                <c:pt idx="118">
                  <c:v>36580</c:v>
                </c:pt>
                <c:pt idx="119">
                  <c:v>37760</c:v>
                </c:pt>
                <c:pt idx="120">
                  <c:v>38940</c:v>
                </c:pt>
                <c:pt idx="121">
                  <c:v>40120</c:v>
                </c:pt>
                <c:pt idx="122">
                  <c:v>41300</c:v>
                </c:pt>
                <c:pt idx="123">
                  <c:v>42480</c:v>
                </c:pt>
                <c:pt idx="124">
                  <c:v>43660</c:v>
                </c:pt>
                <c:pt idx="125">
                  <c:v>44840</c:v>
                </c:pt>
                <c:pt idx="126">
                  <c:v>46020</c:v>
                </c:pt>
                <c:pt idx="127">
                  <c:v>47200</c:v>
                </c:pt>
                <c:pt idx="128">
                  <c:v>48380</c:v>
                </c:pt>
                <c:pt idx="129">
                  <c:v>49560</c:v>
                </c:pt>
                <c:pt idx="130">
                  <c:v>50740</c:v>
                </c:pt>
                <c:pt idx="131">
                  <c:v>51920</c:v>
                </c:pt>
                <c:pt idx="132">
                  <c:v>53100</c:v>
                </c:pt>
                <c:pt idx="133">
                  <c:v>54280</c:v>
                </c:pt>
                <c:pt idx="134">
                  <c:v>55460</c:v>
                </c:pt>
                <c:pt idx="135">
                  <c:v>56640</c:v>
                </c:pt>
                <c:pt idx="136">
                  <c:v>57820</c:v>
                </c:pt>
                <c:pt idx="137">
                  <c:v>59000</c:v>
                </c:pt>
                <c:pt idx="138">
                  <c:v>60180</c:v>
                </c:pt>
                <c:pt idx="139">
                  <c:v>61360</c:v>
                </c:pt>
                <c:pt idx="140">
                  <c:v>62540</c:v>
                </c:pt>
                <c:pt idx="141">
                  <c:v>63720</c:v>
                </c:pt>
                <c:pt idx="142">
                  <c:v>64900</c:v>
                </c:pt>
                <c:pt idx="143">
                  <c:v>66080</c:v>
                </c:pt>
                <c:pt idx="144">
                  <c:v>67260</c:v>
                </c:pt>
                <c:pt idx="145">
                  <c:v>68440</c:v>
                </c:pt>
                <c:pt idx="146">
                  <c:v>69620</c:v>
                </c:pt>
                <c:pt idx="147">
                  <c:v>70800</c:v>
                </c:pt>
                <c:pt idx="148">
                  <c:v>71980</c:v>
                </c:pt>
                <c:pt idx="149">
                  <c:v>73160</c:v>
                </c:pt>
                <c:pt idx="150">
                  <c:v>74340</c:v>
                </c:pt>
                <c:pt idx="151">
                  <c:v>75520</c:v>
                </c:pt>
                <c:pt idx="152">
                  <c:v>76700</c:v>
                </c:pt>
                <c:pt idx="153">
                  <c:v>77880</c:v>
                </c:pt>
                <c:pt idx="154">
                  <c:v>79060</c:v>
                </c:pt>
                <c:pt idx="155">
                  <c:v>80240</c:v>
                </c:pt>
                <c:pt idx="156">
                  <c:v>81420</c:v>
                </c:pt>
                <c:pt idx="157">
                  <c:v>82600</c:v>
                </c:pt>
                <c:pt idx="158">
                  <c:v>83780</c:v>
                </c:pt>
                <c:pt idx="159">
                  <c:v>84960</c:v>
                </c:pt>
                <c:pt idx="160">
                  <c:v>86140</c:v>
                </c:pt>
                <c:pt idx="161">
                  <c:v>87320</c:v>
                </c:pt>
                <c:pt idx="162">
                  <c:v>88500</c:v>
                </c:pt>
                <c:pt idx="163">
                  <c:v>89680</c:v>
                </c:pt>
                <c:pt idx="164">
                  <c:v>90860</c:v>
                </c:pt>
                <c:pt idx="165">
                  <c:v>92040</c:v>
                </c:pt>
                <c:pt idx="166">
                  <c:v>93220</c:v>
                </c:pt>
                <c:pt idx="167">
                  <c:v>94400</c:v>
                </c:pt>
                <c:pt idx="168">
                  <c:v>95580</c:v>
                </c:pt>
                <c:pt idx="169">
                  <c:v>96760</c:v>
                </c:pt>
                <c:pt idx="170">
                  <c:v>97940</c:v>
                </c:pt>
                <c:pt idx="171">
                  <c:v>99120</c:v>
                </c:pt>
                <c:pt idx="172">
                  <c:v>100300</c:v>
                </c:pt>
                <c:pt idx="173">
                  <c:v>101480</c:v>
                </c:pt>
                <c:pt idx="174">
                  <c:v>102660</c:v>
                </c:pt>
                <c:pt idx="175">
                  <c:v>103840</c:v>
                </c:pt>
                <c:pt idx="176">
                  <c:v>105020</c:v>
                </c:pt>
                <c:pt idx="177">
                  <c:v>106200</c:v>
                </c:pt>
                <c:pt idx="178">
                  <c:v>107380</c:v>
                </c:pt>
                <c:pt idx="179">
                  <c:v>108560</c:v>
                </c:pt>
                <c:pt idx="180">
                  <c:v>109740</c:v>
                </c:pt>
                <c:pt idx="181">
                  <c:v>110920</c:v>
                </c:pt>
                <c:pt idx="182">
                  <c:v>112100</c:v>
                </c:pt>
                <c:pt idx="183">
                  <c:v>113280</c:v>
                </c:pt>
                <c:pt idx="184">
                  <c:v>114460</c:v>
                </c:pt>
                <c:pt idx="185">
                  <c:v>115640</c:v>
                </c:pt>
                <c:pt idx="186">
                  <c:v>116820</c:v>
                </c:pt>
                <c:pt idx="187">
                  <c:v>118000</c:v>
                </c:pt>
                <c:pt idx="188">
                  <c:v>119180</c:v>
                </c:pt>
                <c:pt idx="189">
                  <c:v>120360</c:v>
                </c:pt>
                <c:pt idx="190">
                  <c:v>121540</c:v>
                </c:pt>
                <c:pt idx="191">
                  <c:v>122720</c:v>
                </c:pt>
                <c:pt idx="192">
                  <c:v>123900</c:v>
                </c:pt>
                <c:pt idx="193">
                  <c:v>125080</c:v>
                </c:pt>
                <c:pt idx="194">
                  <c:v>126260</c:v>
                </c:pt>
                <c:pt idx="195">
                  <c:v>127440</c:v>
                </c:pt>
                <c:pt idx="196">
                  <c:v>128620</c:v>
                </c:pt>
                <c:pt idx="197">
                  <c:v>129800</c:v>
                </c:pt>
                <c:pt idx="198">
                  <c:v>130980</c:v>
                </c:pt>
                <c:pt idx="199">
                  <c:v>132160</c:v>
                </c:pt>
                <c:pt idx="200">
                  <c:v>133340</c:v>
                </c:pt>
                <c:pt idx="201">
                  <c:v>134520</c:v>
                </c:pt>
                <c:pt idx="202">
                  <c:v>135700</c:v>
                </c:pt>
                <c:pt idx="203">
                  <c:v>136880</c:v>
                </c:pt>
                <c:pt idx="204">
                  <c:v>138060</c:v>
                </c:pt>
                <c:pt idx="205">
                  <c:v>139240</c:v>
                </c:pt>
                <c:pt idx="206">
                  <c:v>140420</c:v>
                </c:pt>
                <c:pt idx="207">
                  <c:v>141600</c:v>
                </c:pt>
                <c:pt idx="208">
                  <c:v>142780</c:v>
                </c:pt>
                <c:pt idx="209">
                  <c:v>143960</c:v>
                </c:pt>
                <c:pt idx="210">
                  <c:v>145140</c:v>
                </c:pt>
                <c:pt idx="211">
                  <c:v>146320</c:v>
                </c:pt>
                <c:pt idx="212">
                  <c:v>147500</c:v>
                </c:pt>
                <c:pt idx="213">
                  <c:v>148680</c:v>
                </c:pt>
                <c:pt idx="214">
                  <c:v>149860</c:v>
                </c:pt>
                <c:pt idx="215">
                  <c:v>151040</c:v>
                </c:pt>
                <c:pt idx="216">
                  <c:v>152220</c:v>
                </c:pt>
                <c:pt idx="217">
                  <c:v>153400</c:v>
                </c:pt>
                <c:pt idx="218">
                  <c:v>154580</c:v>
                </c:pt>
                <c:pt idx="219">
                  <c:v>155760</c:v>
                </c:pt>
                <c:pt idx="220">
                  <c:v>156940</c:v>
                </c:pt>
                <c:pt idx="221">
                  <c:v>158120</c:v>
                </c:pt>
                <c:pt idx="222">
                  <c:v>159300</c:v>
                </c:pt>
                <c:pt idx="223">
                  <c:v>160480</c:v>
                </c:pt>
                <c:pt idx="224">
                  <c:v>161660</c:v>
                </c:pt>
                <c:pt idx="225">
                  <c:v>162840</c:v>
                </c:pt>
                <c:pt idx="226">
                  <c:v>164020</c:v>
                </c:pt>
                <c:pt idx="227">
                  <c:v>165200</c:v>
                </c:pt>
                <c:pt idx="228">
                  <c:v>166380</c:v>
                </c:pt>
                <c:pt idx="229">
                  <c:v>167560</c:v>
                </c:pt>
                <c:pt idx="230">
                  <c:v>168740</c:v>
                </c:pt>
                <c:pt idx="231">
                  <c:v>169920</c:v>
                </c:pt>
                <c:pt idx="232">
                  <c:v>171100</c:v>
                </c:pt>
                <c:pt idx="233">
                  <c:v>172280</c:v>
                </c:pt>
                <c:pt idx="234">
                  <c:v>173460</c:v>
                </c:pt>
                <c:pt idx="235">
                  <c:v>174640</c:v>
                </c:pt>
                <c:pt idx="236">
                  <c:v>175820</c:v>
                </c:pt>
                <c:pt idx="237">
                  <c:v>177000</c:v>
                </c:pt>
                <c:pt idx="238">
                  <c:v>178180</c:v>
                </c:pt>
                <c:pt idx="239">
                  <c:v>179360</c:v>
                </c:pt>
                <c:pt idx="240">
                  <c:v>180540</c:v>
                </c:pt>
                <c:pt idx="241">
                  <c:v>181720</c:v>
                </c:pt>
                <c:pt idx="242">
                  <c:v>182900</c:v>
                </c:pt>
                <c:pt idx="243">
                  <c:v>184080</c:v>
                </c:pt>
                <c:pt idx="244">
                  <c:v>185260</c:v>
                </c:pt>
                <c:pt idx="245">
                  <c:v>186440</c:v>
                </c:pt>
                <c:pt idx="246">
                  <c:v>187620</c:v>
                </c:pt>
                <c:pt idx="247">
                  <c:v>188800</c:v>
                </c:pt>
                <c:pt idx="248">
                  <c:v>189980</c:v>
                </c:pt>
                <c:pt idx="249">
                  <c:v>191160</c:v>
                </c:pt>
                <c:pt idx="250">
                  <c:v>192340</c:v>
                </c:pt>
                <c:pt idx="251">
                  <c:v>193520</c:v>
                </c:pt>
                <c:pt idx="252">
                  <c:v>194700</c:v>
                </c:pt>
                <c:pt idx="253">
                  <c:v>195880</c:v>
                </c:pt>
                <c:pt idx="254">
                  <c:v>197060</c:v>
                </c:pt>
                <c:pt idx="255">
                  <c:v>198240</c:v>
                </c:pt>
                <c:pt idx="256">
                  <c:v>199420</c:v>
                </c:pt>
                <c:pt idx="257">
                  <c:v>200600</c:v>
                </c:pt>
                <c:pt idx="258">
                  <c:v>201780</c:v>
                </c:pt>
                <c:pt idx="259">
                  <c:v>202960</c:v>
                </c:pt>
                <c:pt idx="260">
                  <c:v>204140</c:v>
                </c:pt>
                <c:pt idx="261">
                  <c:v>205320</c:v>
                </c:pt>
                <c:pt idx="262">
                  <c:v>206500</c:v>
                </c:pt>
                <c:pt idx="263">
                  <c:v>207680</c:v>
                </c:pt>
                <c:pt idx="264">
                  <c:v>208860</c:v>
                </c:pt>
                <c:pt idx="265">
                  <c:v>210040</c:v>
                </c:pt>
                <c:pt idx="266">
                  <c:v>211220</c:v>
                </c:pt>
                <c:pt idx="267">
                  <c:v>212400</c:v>
                </c:pt>
                <c:pt idx="268">
                  <c:v>213580</c:v>
                </c:pt>
                <c:pt idx="269">
                  <c:v>214760</c:v>
                </c:pt>
                <c:pt idx="270">
                  <c:v>215940</c:v>
                </c:pt>
                <c:pt idx="271">
                  <c:v>217120</c:v>
                </c:pt>
                <c:pt idx="272">
                  <c:v>218300</c:v>
                </c:pt>
                <c:pt idx="273">
                  <c:v>219480</c:v>
                </c:pt>
                <c:pt idx="274">
                  <c:v>220660</c:v>
                </c:pt>
                <c:pt idx="275">
                  <c:v>221840</c:v>
                </c:pt>
                <c:pt idx="276">
                  <c:v>223020</c:v>
                </c:pt>
                <c:pt idx="277">
                  <c:v>224200</c:v>
                </c:pt>
                <c:pt idx="278">
                  <c:v>225380</c:v>
                </c:pt>
                <c:pt idx="279">
                  <c:v>226560</c:v>
                </c:pt>
                <c:pt idx="280">
                  <c:v>227740</c:v>
                </c:pt>
                <c:pt idx="281">
                  <c:v>228920</c:v>
                </c:pt>
                <c:pt idx="282">
                  <c:v>230100</c:v>
                </c:pt>
                <c:pt idx="283">
                  <c:v>231280</c:v>
                </c:pt>
                <c:pt idx="284">
                  <c:v>232460</c:v>
                </c:pt>
                <c:pt idx="285">
                  <c:v>233640</c:v>
                </c:pt>
                <c:pt idx="286">
                  <c:v>234820</c:v>
                </c:pt>
                <c:pt idx="287">
                  <c:v>236000</c:v>
                </c:pt>
                <c:pt idx="288">
                  <c:v>237180</c:v>
                </c:pt>
                <c:pt idx="289">
                  <c:v>238360</c:v>
                </c:pt>
                <c:pt idx="290">
                  <c:v>239540</c:v>
                </c:pt>
                <c:pt idx="291">
                  <c:v>240720</c:v>
                </c:pt>
                <c:pt idx="292">
                  <c:v>241900</c:v>
                </c:pt>
                <c:pt idx="293">
                  <c:v>243080</c:v>
                </c:pt>
                <c:pt idx="294">
                  <c:v>244260</c:v>
                </c:pt>
                <c:pt idx="295">
                  <c:v>245440</c:v>
                </c:pt>
                <c:pt idx="296">
                  <c:v>246620</c:v>
                </c:pt>
                <c:pt idx="297">
                  <c:v>247800</c:v>
                </c:pt>
                <c:pt idx="298">
                  <c:v>248980</c:v>
                </c:pt>
                <c:pt idx="299">
                  <c:v>250160</c:v>
                </c:pt>
                <c:pt idx="300">
                  <c:v>251340</c:v>
                </c:pt>
                <c:pt idx="301">
                  <c:v>252520</c:v>
                </c:pt>
                <c:pt idx="302">
                  <c:v>253700</c:v>
                </c:pt>
                <c:pt idx="303">
                  <c:v>254880</c:v>
                </c:pt>
                <c:pt idx="304">
                  <c:v>256060</c:v>
                </c:pt>
                <c:pt idx="305">
                  <c:v>257240</c:v>
                </c:pt>
                <c:pt idx="306">
                  <c:v>258420</c:v>
                </c:pt>
                <c:pt idx="307">
                  <c:v>259600</c:v>
                </c:pt>
                <c:pt idx="308">
                  <c:v>260780</c:v>
                </c:pt>
                <c:pt idx="309">
                  <c:v>261960</c:v>
                </c:pt>
                <c:pt idx="310">
                  <c:v>263140</c:v>
                </c:pt>
                <c:pt idx="311">
                  <c:v>264320</c:v>
                </c:pt>
                <c:pt idx="312">
                  <c:v>265500</c:v>
                </c:pt>
                <c:pt idx="313">
                  <c:v>266680</c:v>
                </c:pt>
                <c:pt idx="314">
                  <c:v>267860</c:v>
                </c:pt>
                <c:pt idx="315">
                  <c:v>269040</c:v>
                </c:pt>
                <c:pt idx="316">
                  <c:v>270220</c:v>
                </c:pt>
                <c:pt idx="317">
                  <c:v>271400</c:v>
                </c:pt>
                <c:pt idx="318">
                  <c:v>272580</c:v>
                </c:pt>
                <c:pt idx="319">
                  <c:v>273760</c:v>
                </c:pt>
                <c:pt idx="320">
                  <c:v>274940</c:v>
                </c:pt>
                <c:pt idx="321">
                  <c:v>276120</c:v>
                </c:pt>
                <c:pt idx="322">
                  <c:v>277300</c:v>
                </c:pt>
                <c:pt idx="323">
                  <c:v>278480</c:v>
                </c:pt>
                <c:pt idx="324">
                  <c:v>279660</c:v>
                </c:pt>
                <c:pt idx="325">
                  <c:v>280840</c:v>
                </c:pt>
                <c:pt idx="326">
                  <c:v>282020</c:v>
                </c:pt>
                <c:pt idx="327">
                  <c:v>283200</c:v>
                </c:pt>
                <c:pt idx="328">
                  <c:v>284380</c:v>
                </c:pt>
                <c:pt idx="329">
                  <c:v>285560</c:v>
                </c:pt>
                <c:pt idx="330">
                  <c:v>286740</c:v>
                </c:pt>
                <c:pt idx="331">
                  <c:v>287920</c:v>
                </c:pt>
                <c:pt idx="332">
                  <c:v>289100</c:v>
                </c:pt>
                <c:pt idx="333">
                  <c:v>290280</c:v>
                </c:pt>
                <c:pt idx="334">
                  <c:v>291460</c:v>
                </c:pt>
                <c:pt idx="335">
                  <c:v>292640</c:v>
                </c:pt>
                <c:pt idx="336">
                  <c:v>293820</c:v>
                </c:pt>
                <c:pt idx="337">
                  <c:v>295000</c:v>
                </c:pt>
                <c:pt idx="338">
                  <c:v>296180</c:v>
                </c:pt>
                <c:pt idx="339">
                  <c:v>297360</c:v>
                </c:pt>
                <c:pt idx="340">
                  <c:v>298540</c:v>
                </c:pt>
                <c:pt idx="341">
                  <c:v>299720</c:v>
                </c:pt>
                <c:pt idx="342">
                  <c:v>300900</c:v>
                </c:pt>
                <c:pt idx="343">
                  <c:v>302080</c:v>
                </c:pt>
                <c:pt idx="344">
                  <c:v>303260</c:v>
                </c:pt>
                <c:pt idx="345">
                  <c:v>304440</c:v>
                </c:pt>
                <c:pt idx="346">
                  <c:v>305620</c:v>
                </c:pt>
                <c:pt idx="347">
                  <c:v>306800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18-4904-8D4F-1AAB907B2AF4}"/>
            </c:ext>
          </c:extLst>
        </c:ser>
        <c:ser>
          <c:idx val="2"/>
          <c:order val="2"/>
          <c:tx>
            <c:strRef>
              <c:f>Final!$Q$4</c:f>
              <c:strCache>
                <c:ptCount val="1"/>
                <c:pt idx="0">
                  <c:v>Level</c:v>
                </c:pt>
              </c:strCache>
            </c:strRef>
          </c:tx>
          <c:spPr>
            <a:ln w="22225" cap="rnd">
              <a:solidFill>
                <a:schemeClr val="accent3"/>
              </a:solidFill>
            </a:ln>
            <a:effectLst>
              <a:glow rad="139700">
                <a:schemeClr val="accent3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numRef>
              <c:f>Final!$Q$5:$Q$352</c:f>
              <c:numCache>
                <c:formatCode>General</c:formatCode>
                <c:ptCount val="348"/>
                <c:pt idx="0">
                  <c:v>62</c:v>
                </c:pt>
                <c:pt idx="1">
                  <c:v>62.1</c:v>
                </c:pt>
                <c:pt idx="2">
                  <c:v>62.2</c:v>
                </c:pt>
                <c:pt idx="3">
                  <c:v>62.3</c:v>
                </c:pt>
                <c:pt idx="4">
                  <c:v>62.4</c:v>
                </c:pt>
                <c:pt idx="5">
                  <c:v>62.5</c:v>
                </c:pt>
                <c:pt idx="6">
                  <c:v>62.6</c:v>
                </c:pt>
                <c:pt idx="7">
                  <c:v>62.7</c:v>
                </c:pt>
                <c:pt idx="8">
                  <c:v>62.8</c:v>
                </c:pt>
                <c:pt idx="9">
                  <c:v>62.9</c:v>
                </c:pt>
                <c:pt idx="10" formatCode="0.00">
                  <c:v>62.1</c:v>
                </c:pt>
                <c:pt idx="11">
                  <c:v>62.11</c:v>
                </c:pt>
                <c:pt idx="12">
                  <c:v>63</c:v>
                </c:pt>
                <c:pt idx="13">
                  <c:v>63.1</c:v>
                </c:pt>
                <c:pt idx="14">
                  <c:v>63.2</c:v>
                </c:pt>
                <c:pt idx="15">
                  <c:v>63.3</c:v>
                </c:pt>
                <c:pt idx="16">
                  <c:v>63.4</c:v>
                </c:pt>
                <c:pt idx="17">
                  <c:v>63.5</c:v>
                </c:pt>
                <c:pt idx="18">
                  <c:v>63.6</c:v>
                </c:pt>
                <c:pt idx="19">
                  <c:v>63.7</c:v>
                </c:pt>
                <c:pt idx="20">
                  <c:v>63.8</c:v>
                </c:pt>
                <c:pt idx="21">
                  <c:v>63.9</c:v>
                </c:pt>
                <c:pt idx="22" formatCode="0.00">
                  <c:v>63.1</c:v>
                </c:pt>
                <c:pt idx="23">
                  <c:v>63.11</c:v>
                </c:pt>
                <c:pt idx="24">
                  <c:v>64</c:v>
                </c:pt>
                <c:pt idx="25">
                  <c:v>64.099999999999994</c:v>
                </c:pt>
                <c:pt idx="26">
                  <c:v>64.2</c:v>
                </c:pt>
                <c:pt idx="27">
                  <c:v>64.3</c:v>
                </c:pt>
                <c:pt idx="28">
                  <c:v>64.400000000000006</c:v>
                </c:pt>
                <c:pt idx="29">
                  <c:v>64.5</c:v>
                </c:pt>
                <c:pt idx="30">
                  <c:v>64.599999999999994</c:v>
                </c:pt>
                <c:pt idx="31">
                  <c:v>64.7</c:v>
                </c:pt>
                <c:pt idx="32">
                  <c:v>64.8</c:v>
                </c:pt>
                <c:pt idx="33">
                  <c:v>64.900000000000006</c:v>
                </c:pt>
                <c:pt idx="34" formatCode="0.00">
                  <c:v>64.099999999999994</c:v>
                </c:pt>
                <c:pt idx="35">
                  <c:v>64.11</c:v>
                </c:pt>
                <c:pt idx="36">
                  <c:v>65</c:v>
                </c:pt>
                <c:pt idx="37">
                  <c:v>65.099999999999994</c:v>
                </c:pt>
                <c:pt idx="38">
                  <c:v>65.2</c:v>
                </c:pt>
                <c:pt idx="39">
                  <c:v>65.3</c:v>
                </c:pt>
                <c:pt idx="40">
                  <c:v>65.400000000000006</c:v>
                </c:pt>
                <c:pt idx="41">
                  <c:v>65.5</c:v>
                </c:pt>
                <c:pt idx="42">
                  <c:v>65.599999999999994</c:v>
                </c:pt>
                <c:pt idx="43">
                  <c:v>65.7</c:v>
                </c:pt>
                <c:pt idx="44">
                  <c:v>65.8</c:v>
                </c:pt>
                <c:pt idx="45">
                  <c:v>65.900000000000006</c:v>
                </c:pt>
                <c:pt idx="46" formatCode="0.00">
                  <c:v>65.099999999999994</c:v>
                </c:pt>
                <c:pt idx="47">
                  <c:v>65.11</c:v>
                </c:pt>
                <c:pt idx="48">
                  <c:v>66</c:v>
                </c:pt>
                <c:pt idx="49">
                  <c:v>66.099999999999994</c:v>
                </c:pt>
                <c:pt idx="50">
                  <c:v>66.2</c:v>
                </c:pt>
                <c:pt idx="51">
                  <c:v>66.3</c:v>
                </c:pt>
                <c:pt idx="52">
                  <c:v>66.400000000000006</c:v>
                </c:pt>
                <c:pt idx="53">
                  <c:v>66.5</c:v>
                </c:pt>
                <c:pt idx="54">
                  <c:v>66.599999999999994</c:v>
                </c:pt>
                <c:pt idx="55">
                  <c:v>66.7</c:v>
                </c:pt>
                <c:pt idx="56">
                  <c:v>66.8</c:v>
                </c:pt>
                <c:pt idx="57">
                  <c:v>66.900000000000006</c:v>
                </c:pt>
                <c:pt idx="58" formatCode="0.00">
                  <c:v>66.099999999999994</c:v>
                </c:pt>
                <c:pt idx="59">
                  <c:v>66.11</c:v>
                </c:pt>
                <c:pt idx="60">
                  <c:v>67</c:v>
                </c:pt>
                <c:pt idx="61">
                  <c:v>67.099999999999994</c:v>
                </c:pt>
                <c:pt idx="62">
                  <c:v>67.2</c:v>
                </c:pt>
                <c:pt idx="63">
                  <c:v>67.3</c:v>
                </c:pt>
                <c:pt idx="64">
                  <c:v>67.400000000000006</c:v>
                </c:pt>
                <c:pt idx="65">
                  <c:v>67.5</c:v>
                </c:pt>
                <c:pt idx="66">
                  <c:v>67.599999999999994</c:v>
                </c:pt>
                <c:pt idx="67">
                  <c:v>67.7</c:v>
                </c:pt>
                <c:pt idx="68">
                  <c:v>67.8</c:v>
                </c:pt>
                <c:pt idx="69">
                  <c:v>67.900000000000006</c:v>
                </c:pt>
                <c:pt idx="70" formatCode="0.00">
                  <c:v>67.099999999999994</c:v>
                </c:pt>
                <c:pt idx="71">
                  <c:v>67.11</c:v>
                </c:pt>
                <c:pt idx="72">
                  <c:v>68</c:v>
                </c:pt>
                <c:pt idx="73">
                  <c:v>68.099999999999994</c:v>
                </c:pt>
                <c:pt idx="74">
                  <c:v>68.2</c:v>
                </c:pt>
                <c:pt idx="75">
                  <c:v>68.3</c:v>
                </c:pt>
                <c:pt idx="76">
                  <c:v>68.400000000000006</c:v>
                </c:pt>
                <c:pt idx="77">
                  <c:v>68.5</c:v>
                </c:pt>
                <c:pt idx="78">
                  <c:v>68.599999999999994</c:v>
                </c:pt>
                <c:pt idx="79">
                  <c:v>68.7</c:v>
                </c:pt>
                <c:pt idx="80">
                  <c:v>68.8</c:v>
                </c:pt>
                <c:pt idx="81">
                  <c:v>68.900000000000006</c:v>
                </c:pt>
                <c:pt idx="82" formatCode="0.00">
                  <c:v>68.099999999999994</c:v>
                </c:pt>
                <c:pt idx="83">
                  <c:v>68.11</c:v>
                </c:pt>
                <c:pt idx="84">
                  <c:v>69</c:v>
                </c:pt>
                <c:pt idx="85">
                  <c:v>69.099999999999994</c:v>
                </c:pt>
                <c:pt idx="86">
                  <c:v>69.2</c:v>
                </c:pt>
                <c:pt idx="87">
                  <c:v>69.3</c:v>
                </c:pt>
                <c:pt idx="88">
                  <c:v>69.400000000000006</c:v>
                </c:pt>
                <c:pt idx="89">
                  <c:v>69.5</c:v>
                </c:pt>
                <c:pt idx="90">
                  <c:v>69.599999999999994</c:v>
                </c:pt>
                <c:pt idx="91">
                  <c:v>69.7</c:v>
                </c:pt>
                <c:pt idx="92">
                  <c:v>69.8</c:v>
                </c:pt>
                <c:pt idx="93">
                  <c:v>69.900000000000006</c:v>
                </c:pt>
                <c:pt idx="94" formatCode="0.00">
                  <c:v>69.099999999999994</c:v>
                </c:pt>
                <c:pt idx="95">
                  <c:v>69.11</c:v>
                </c:pt>
                <c:pt idx="96">
                  <c:v>70</c:v>
                </c:pt>
                <c:pt idx="97">
                  <c:v>70.099999999999994</c:v>
                </c:pt>
                <c:pt idx="98">
                  <c:v>70.2</c:v>
                </c:pt>
                <c:pt idx="99">
                  <c:v>70.3</c:v>
                </c:pt>
                <c:pt idx="100">
                  <c:v>70.400000000000006</c:v>
                </c:pt>
                <c:pt idx="101">
                  <c:v>70.5</c:v>
                </c:pt>
                <c:pt idx="102">
                  <c:v>70.599999999999994</c:v>
                </c:pt>
                <c:pt idx="103">
                  <c:v>70.7</c:v>
                </c:pt>
                <c:pt idx="104">
                  <c:v>70.8</c:v>
                </c:pt>
                <c:pt idx="105">
                  <c:v>70.900000000000006</c:v>
                </c:pt>
                <c:pt idx="106" formatCode="0.00">
                  <c:v>70.099999999999994</c:v>
                </c:pt>
                <c:pt idx="107">
                  <c:v>70.11</c:v>
                </c:pt>
                <c:pt idx="108">
                  <c:v>71</c:v>
                </c:pt>
                <c:pt idx="109">
                  <c:v>71.099999999999994</c:v>
                </c:pt>
                <c:pt idx="110">
                  <c:v>71.2</c:v>
                </c:pt>
                <c:pt idx="111">
                  <c:v>71.3</c:v>
                </c:pt>
                <c:pt idx="112">
                  <c:v>71.400000000000006</c:v>
                </c:pt>
                <c:pt idx="113">
                  <c:v>71.5</c:v>
                </c:pt>
                <c:pt idx="114">
                  <c:v>71.599999999999994</c:v>
                </c:pt>
                <c:pt idx="115">
                  <c:v>71.7</c:v>
                </c:pt>
                <c:pt idx="116">
                  <c:v>71.8</c:v>
                </c:pt>
                <c:pt idx="117">
                  <c:v>71.900000000000006</c:v>
                </c:pt>
                <c:pt idx="118" formatCode="0.00">
                  <c:v>71.099999999999994</c:v>
                </c:pt>
                <c:pt idx="119">
                  <c:v>71.11</c:v>
                </c:pt>
                <c:pt idx="120">
                  <c:v>72</c:v>
                </c:pt>
                <c:pt idx="121">
                  <c:v>72.099999999999994</c:v>
                </c:pt>
                <c:pt idx="122">
                  <c:v>72.2</c:v>
                </c:pt>
                <c:pt idx="123">
                  <c:v>72.3</c:v>
                </c:pt>
                <c:pt idx="124">
                  <c:v>72.400000000000006</c:v>
                </c:pt>
                <c:pt idx="125">
                  <c:v>72.5</c:v>
                </c:pt>
                <c:pt idx="126">
                  <c:v>72.599999999999994</c:v>
                </c:pt>
                <c:pt idx="127">
                  <c:v>72.7</c:v>
                </c:pt>
                <c:pt idx="128">
                  <c:v>72.8</c:v>
                </c:pt>
                <c:pt idx="129">
                  <c:v>72.900000000000006</c:v>
                </c:pt>
                <c:pt idx="130" formatCode="0.00">
                  <c:v>72.099999999999994</c:v>
                </c:pt>
                <c:pt idx="131">
                  <c:v>72.11</c:v>
                </c:pt>
                <c:pt idx="132">
                  <c:v>73</c:v>
                </c:pt>
                <c:pt idx="133">
                  <c:v>73.099999999999994</c:v>
                </c:pt>
                <c:pt idx="134">
                  <c:v>73.2</c:v>
                </c:pt>
                <c:pt idx="135">
                  <c:v>73.3</c:v>
                </c:pt>
                <c:pt idx="136">
                  <c:v>73.400000000000006</c:v>
                </c:pt>
                <c:pt idx="137">
                  <c:v>73.5</c:v>
                </c:pt>
                <c:pt idx="138">
                  <c:v>73.599999999999994</c:v>
                </c:pt>
                <c:pt idx="139">
                  <c:v>73.7</c:v>
                </c:pt>
                <c:pt idx="140">
                  <c:v>73.8</c:v>
                </c:pt>
                <c:pt idx="141">
                  <c:v>73.900000000000006</c:v>
                </c:pt>
                <c:pt idx="142" formatCode="0.00">
                  <c:v>73.099999999999994</c:v>
                </c:pt>
                <c:pt idx="143">
                  <c:v>73.11</c:v>
                </c:pt>
                <c:pt idx="144">
                  <c:v>74</c:v>
                </c:pt>
                <c:pt idx="145">
                  <c:v>74.099999999999994</c:v>
                </c:pt>
                <c:pt idx="146">
                  <c:v>74.2</c:v>
                </c:pt>
                <c:pt idx="147">
                  <c:v>74.3</c:v>
                </c:pt>
                <c:pt idx="148">
                  <c:v>74.400000000000006</c:v>
                </c:pt>
                <c:pt idx="149">
                  <c:v>74.5</c:v>
                </c:pt>
                <c:pt idx="150">
                  <c:v>74.599999999999994</c:v>
                </c:pt>
                <c:pt idx="151">
                  <c:v>74.7</c:v>
                </c:pt>
                <c:pt idx="152">
                  <c:v>74.8</c:v>
                </c:pt>
                <c:pt idx="153">
                  <c:v>74.900000000000006</c:v>
                </c:pt>
                <c:pt idx="154" formatCode="0.00">
                  <c:v>74.099999999999994</c:v>
                </c:pt>
                <c:pt idx="155">
                  <c:v>74.11</c:v>
                </c:pt>
                <c:pt idx="156">
                  <c:v>75</c:v>
                </c:pt>
                <c:pt idx="157">
                  <c:v>75.099999999999994</c:v>
                </c:pt>
                <c:pt idx="158">
                  <c:v>75.2</c:v>
                </c:pt>
                <c:pt idx="159">
                  <c:v>75.3</c:v>
                </c:pt>
                <c:pt idx="160">
                  <c:v>75.400000000000006</c:v>
                </c:pt>
                <c:pt idx="161">
                  <c:v>75.5</c:v>
                </c:pt>
                <c:pt idx="162">
                  <c:v>75.599999999999994</c:v>
                </c:pt>
                <c:pt idx="163">
                  <c:v>75.7</c:v>
                </c:pt>
                <c:pt idx="164">
                  <c:v>75.8</c:v>
                </c:pt>
                <c:pt idx="165">
                  <c:v>75.900000000000006</c:v>
                </c:pt>
                <c:pt idx="166" formatCode="0.00">
                  <c:v>75.099999999999994</c:v>
                </c:pt>
                <c:pt idx="167">
                  <c:v>75.11</c:v>
                </c:pt>
                <c:pt idx="168">
                  <c:v>76</c:v>
                </c:pt>
                <c:pt idx="169">
                  <c:v>76.099999999999994</c:v>
                </c:pt>
                <c:pt idx="170">
                  <c:v>76.2</c:v>
                </c:pt>
                <c:pt idx="171">
                  <c:v>76.3</c:v>
                </c:pt>
                <c:pt idx="172">
                  <c:v>76.400000000000006</c:v>
                </c:pt>
                <c:pt idx="173">
                  <c:v>76.5</c:v>
                </c:pt>
                <c:pt idx="174">
                  <c:v>76.599999999999994</c:v>
                </c:pt>
                <c:pt idx="175">
                  <c:v>76.7</c:v>
                </c:pt>
                <c:pt idx="176">
                  <c:v>76.8</c:v>
                </c:pt>
                <c:pt idx="177">
                  <c:v>76.900000000000006</c:v>
                </c:pt>
                <c:pt idx="178" formatCode="0.00">
                  <c:v>76.099999999999994</c:v>
                </c:pt>
                <c:pt idx="179">
                  <c:v>76.11</c:v>
                </c:pt>
                <c:pt idx="180">
                  <c:v>77</c:v>
                </c:pt>
                <c:pt idx="181">
                  <c:v>77.099999999999994</c:v>
                </c:pt>
                <c:pt idx="182">
                  <c:v>77.2</c:v>
                </c:pt>
                <c:pt idx="183">
                  <c:v>77.3</c:v>
                </c:pt>
                <c:pt idx="184">
                  <c:v>77.400000000000006</c:v>
                </c:pt>
                <c:pt idx="185">
                  <c:v>77.5</c:v>
                </c:pt>
                <c:pt idx="186">
                  <c:v>77.599999999999994</c:v>
                </c:pt>
                <c:pt idx="187">
                  <c:v>77.7</c:v>
                </c:pt>
                <c:pt idx="188">
                  <c:v>77.8</c:v>
                </c:pt>
                <c:pt idx="189">
                  <c:v>77.900000000000006</c:v>
                </c:pt>
                <c:pt idx="190" formatCode="0.00">
                  <c:v>77.099999999999994</c:v>
                </c:pt>
                <c:pt idx="191">
                  <c:v>77.11</c:v>
                </c:pt>
                <c:pt idx="192">
                  <c:v>78</c:v>
                </c:pt>
                <c:pt idx="193">
                  <c:v>78.099999999999994</c:v>
                </c:pt>
                <c:pt idx="194">
                  <c:v>78.2</c:v>
                </c:pt>
                <c:pt idx="195">
                  <c:v>78.3</c:v>
                </c:pt>
                <c:pt idx="196">
                  <c:v>78.400000000000006</c:v>
                </c:pt>
                <c:pt idx="197">
                  <c:v>78.5</c:v>
                </c:pt>
                <c:pt idx="198">
                  <c:v>78.599999999999994</c:v>
                </c:pt>
                <c:pt idx="199">
                  <c:v>78.7</c:v>
                </c:pt>
                <c:pt idx="200">
                  <c:v>78.8</c:v>
                </c:pt>
                <c:pt idx="201">
                  <c:v>78.900000000000006</c:v>
                </c:pt>
                <c:pt idx="202" formatCode="0.00">
                  <c:v>78.099999999999994</c:v>
                </c:pt>
                <c:pt idx="203">
                  <c:v>78.11</c:v>
                </c:pt>
                <c:pt idx="204">
                  <c:v>79</c:v>
                </c:pt>
                <c:pt idx="205">
                  <c:v>79.099999999999994</c:v>
                </c:pt>
                <c:pt idx="206">
                  <c:v>79.2</c:v>
                </c:pt>
                <c:pt idx="207">
                  <c:v>79.3</c:v>
                </c:pt>
                <c:pt idx="208">
                  <c:v>79.400000000000006</c:v>
                </c:pt>
                <c:pt idx="209">
                  <c:v>79.5</c:v>
                </c:pt>
                <c:pt idx="210">
                  <c:v>79.599999999999994</c:v>
                </c:pt>
                <c:pt idx="211">
                  <c:v>79.7</c:v>
                </c:pt>
                <c:pt idx="212">
                  <c:v>79.8</c:v>
                </c:pt>
                <c:pt idx="213">
                  <c:v>79.900000000000006</c:v>
                </c:pt>
                <c:pt idx="214" formatCode="0.00">
                  <c:v>79.099999999999994</c:v>
                </c:pt>
                <c:pt idx="215">
                  <c:v>79.11</c:v>
                </c:pt>
                <c:pt idx="216">
                  <c:v>80</c:v>
                </c:pt>
                <c:pt idx="217">
                  <c:v>80.099999999999994</c:v>
                </c:pt>
                <c:pt idx="218">
                  <c:v>80.2</c:v>
                </c:pt>
                <c:pt idx="219">
                  <c:v>80.3</c:v>
                </c:pt>
                <c:pt idx="220">
                  <c:v>80.400000000000006</c:v>
                </c:pt>
                <c:pt idx="221">
                  <c:v>80.5</c:v>
                </c:pt>
                <c:pt idx="222">
                  <c:v>80.599999999999994</c:v>
                </c:pt>
                <c:pt idx="223">
                  <c:v>80.7</c:v>
                </c:pt>
                <c:pt idx="224">
                  <c:v>80.8</c:v>
                </c:pt>
                <c:pt idx="225">
                  <c:v>80.900000000000006</c:v>
                </c:pt>
                <c:pt idx="226" formatCode="0.00">
                  <c:v>80.099999999999994</c:v>
                </c:pt>
                <c:pt idx="227">
                  <c:v>80.11</c:v>
                </c:pt>
                <c:pt idx="228">
                  <c:v>81</c:v>
                </c:pt>
                <c:pt idx="229">
                  <c:v>81.099999999999994</c:v>
                </c:pt>
                <c:pt idx="230">
                  <c:v>81.2</c:v>
                </c:pt>
                <c:pt idx="231">
                  <c:v>81.3</c:v>
                </c:pt>
                <c:pt idx="232">
                  <c:v>81.400000000000006</c:v>
                </c:pt>
                <c:pt idx="233">
                  <c:v>81.5</c:v>
                </c:pt>
                <c:pt idx="234">
                  <c:v>81.599999999999994</c:v>
                </c:pt>
                <c:pt idx="235">
                  <c:v>81.7</c:v>
                </c:pt>
                <c:pt idx="236">
                  <c:v>81.8</c:v>
                </c:pt>
                <c:pt idx="237">
                  <c:v>81.900000000000006</c:v>
                </c:pt>
                <c:pt idx="238" formatCode="0.00">
                  <c:v>81.099999999999994</c:v>
                </c:pt>
                <c:pt idx="239">
                  <c:v>81.11</c:v>
                </c:pt>
                <c:pt idx="240">
                  <c:v>82</c:v>
                </c:pt>
                <c:pt idx="241">
                  <c:v>82.1</c:v>
                </c:pt>
                <c:pt idx="242">
                  <c:v>82.2</c:v>
                </c:pt>
                <c:pt idx="243">
                  <c:v>82.3</c:v>
                </c:pt>
                <c:pt idx="244">
                  <c:v>82.4</c:v>
                </c:pt>
                <c:pt idx="245">
                  <c:v>82.5</c:v>
                </c:pt>
                <c:pt idx="246">
                  <c:v>82.6</c:v>
                </c:pt>
                <c:pt idx="247">
                  <c:v>82.7</c:v>
                </c:pt>
                <c:pt idx="248">
                  <c:v>82.8</c:v>
                </c:pt>
                <c:pt idx="249">
                  <c:v>82.9</c:v>
                </c:pt>
                <c:pt idx="250" formatCode="0.00">
                  <c:v>82.1</c:v>
                </c:pt>
                <c:pt idx="251">
                  <c:v>82.11</c:v>
                </c:pt>
                <c:pt idx="252">
                  <c:v>83</c:v>
                </c:pt>
                <c:pt idx="253">
                  <c:v>83.1</c:v>
                </c:pt>
                <c:pt idx="254">
                  <c:v>83.2</c:v>
                </c:pt>
                <c:pt idx="255">
                  <c:v>83.3</c:v>
                </c:pt>
                <c:pt idx="256">
                  <c:v>83.4</c:v>
                </c:pt>
                <c:pt idx="257">
                  <c:v>83.5</c:v>
                </c:pt>
                <c:pt idx="258">
                  <c:v>83.6</c:v>
                </c:pt>
                <c:pt idx="259">
                  <c:v>83.7</c:v>
                </c:pt>
                <c:pt idx="260">
                  <c:v>83.8</c:v>
                </c:pt>
                <c:pt idx="261">
                  <c:v>83.9</c:v>
                </c:pt>
                <c:pt idx="262" formatCode="0.00">
                  <c:v>83.1</c:v>
                </c:pt>
                <c:pt idx="263">
                  <c:v>83.11</c:v>
                </c:pt>
                <c:pt idx="264">
                  <c:v>84</c:v>
                </c:pt>
                <c:pt idx="265">
                  <c:v>84.1</c:v>
                </c:pt>
                <c:pt idx="266">
                  <c:v>84.2</c:v>
                </c:pt>
                <c:pt idx="267">
                  <c:v>84.3</c:v>
                </c:pt>
                <c:pt idx="268">
                  <c:v>84.4</c:v>
                </c:pt>
                <c:pt idx="269">
                  <c:v>84.5</c:v>
                </c:pt>
                <c:pt idx="270">
                  <c:v>84.6</c:v>
                </c:pt>
                <c:pt idx="271">
                  <c:v>84.7</c:v>
                </c:pt>
                <c:pt idx="272">
                  <c:v>84.8</c:v>
                </c:pt>
                <c:pt idx="273">
                  <c:v>84.9</c:v>
                </c:pt>
                <c:pt idx="274" formatCode="0.00">
                  <c:v>84.1</c:v>
                </c:pt>
                <c:pt idx="275">
                  <c:v>84.11</c:v>
                </c:pt>
                <c:pt idx="276">
                  <c:v>85</c:v>
                </c:pt>
                <c:pt idx="277">
                  <c:v>85.1</c:v>
                </c:pt>
                <c:pt idx="278">
                  <c:v>85.2</c:v>
                </c:pt>
                <c:pt idx="279">
                  <c:v>85.3</c:v>
                </c:pt>
                <c:pt idx="280">
                  <c:v>85.4</c:v>
                </c:pt>
                <c:pt idx="281">
                  <c:v>85.5</c:v>
                </c:pt>
                <c:pt idx="282">
                  <c:v>85.6</c:v>
                </c:pt>
                <c:pt idx="283">
                  <c:v>85.7</c:v>
                </c:pt>
                <c:pt idx="284">
                  <c:v>85.8</c:v>
                </c:pt>
                <c:pt idx="285">
                  <c:v>85.9</c:v>
                </c:pt>
                <c:pt idx="286" formatCode="0.00">
                  <c:v>85.1</c:v>
                </c:pt>
                <c:pt idx="287">
                  <c:v>85.11</c:v>
                </c:pt>
                <c:pt idx="288">
                  <c:v>86</c:v>
                </c:pt>
                <c:pt idx="289">
                  <c:v>86.1</c:v>
                </c:pt>
                <c:pt idx="290">
                  <c:v>86.2</c:v>
                </c:pt>
                <c:pt idx="291">
                  <c:v>86.3</c:v>
                </c:pt>
                <c:pt idx="292">
                  <c:v>86.4</c:v>
                </c:pt>
                <c:pt idx="293">
                  <c:v>86.5</c:v>
                </c:pt>
                <c:pt idx="294">
                  <c:v>86.6</c:v>
                </c:pt>
                <c:pt idx="295">
                  <c:v>86.7</c:v>
                </c:pt>
                <c:pt idx="296">
                  <c:v>86.8</c:v>
                </c:pt>
                <c:pt idx="297">
                  <c:v>86.9</c:v>
                </c:pt>
                <c:pt idx="298" formatCode="0.00">
                  <c:v>86.1</c:v>
                </c:pt>
                <c:pt idx="299">
                  <c:v>86.11</c:v>
                </c:pt>
                <c:pt idx="300">
                  <c:v>87</c:v>
                </c:pt>
                <c:pt idx="301">
                  <c:v>87.1</c:v>
                </c:pt>
                <c:pt idx="302">
                  <c:v>87.2</c:v>
                </c:pt>
                <c:pt idx="303">
                  <c:v>87.3</c:v>
                </c:pt>
                <c:pt idx="304">
                  <c:v>87.4</c:v>
                </c:pt>
                <c:pt idx="305">
                  <c:v>87.5</c:v>
                </c:pt>
                <c:pt idx="306">
                  <c:v>87.6</c:v>
                </c:pt>
                <c:pt idx="307">
                  <c:v>87.7</c:v>
                </c:pt>
                <c:pt idx="308">
                  <c:v>87.8</c:v>
                </c:pt>
                <c:pt idx="309">
                  <c:v>87.9</c:v>
                </c:pt>
                <c:pt idx="310" formatCode="0.00">
                  <c:v>87.1</c:v>
                </c:pt>
                <c:pt idx="311">
                  <c:v>87.11</c:v>
                </c:pt>
                <c:pt idx="312">
                  <c:v>88</c:v>
                </c:pt>
                <c:pt idx="313">
                  <c:v>88.1</c:v>
                </c:pt>
                <c:pt idx="314">
                  <c:v>88.2</c:v>
                </c:pt>
                <c:pt idx="315">
                  <c:v>88.3</c:v>
                </c:pt>
                <c:pt idx="316">
                  <c:v>88.4</c:v>
                </c:pt>
                <c:pt idx="317">
                  <c:v>88.5</c:v>
                </c:pt>
                <c:pt idx="318">
                  <c:v>88.6</c:v>
                </c:pt>
                <c:pt idx="319">
                  <c:v>88.7</c:v>
                </c:pt>
                <c:pt idx="320">
                  <c:v>88.8</c:v>
                </c:pt>
                <c:pt idx="321">
                  <c:v>88.9</c:v>
                </c:pt>
                <c:pt idx="322" formatCode="0.00">
                  <c:v>88.1</c:v>
                </c:pt>
                <c:pt idx="323">
                  <c:v>88.11</c:v>
                </c:pt>
                <c:pt idx="324">
                  <c:v>89</c:v>
                </c:pt>
                <c:pt idx="325">
                  <c:v>89.1</c:v>
                </c:pt>
                <c:pt idx="326">
                  <c:v>89.2</c:v>
                </c:pt>
                <c:pt idx="327">
                  <c:v>89.3</c:v>
                </c:pt>
                <c:pt idx="328">
                  <c:v>89.4</c:v>
                </c:pt>
                <c:pt idx="329">
                  <c:v>89.5</c:v>
                </c:pt>
                <c:pt idx="330">
                  <c:v>89.6</c:v>
                </c:pt>
                <c:pt idx="331">
                  <c:v>89.7</c:v>
                </c:pt>
                <c:pt idx="332">
                  <c:v>89.8</c:v>
                </c:pt>
                <c:pt idx="333">
                  <c:v>89.9</c:v>
                </c:pt>
                <c:pt idx="334" formatCode="0.00">
                  <c:v>89.1</c:v>
                </c:pt>
                <c:pt idx="335">
                  <c:v>89.11</c:v>
                </c:pt>
                <c:pt idx="336">
                  <c:v>90</c:v>
                </c:pt>
                <c:pt idx="337">
                  <c:v>90.1</c:v>
                </c:pt>
                <c:pt idx="338">
                  <c:v>90.2</c:v>
                </c:pt>
                <c:pt idx="339">
                  <c:v>90.3</c:v>
                </c:pt>
                <c:pt idx="340">
                  <c:v>90.4</c:v>
                </c:pt>
                <c:pt idx="341">
                  <c:v>90.5</c:v>
                </c:pt>
                <c:pt idx="342">
                  <c:v>90.6</c:v>
                </c:pt>
                <c:pt idx="343">
                  <c:v>90.7</c:v>
                </c:pt>
                <c:pt idx="344">
                  <c:v>90.8</c:v>
                </c:pt>
                <c:pt idx="345">
                  <c:v>90.9</c:v>
                </c:pt>
                <c:pt idx="346" formatCode="0.00">
                  <c:v>90.1</c:v>
                </c:pt>
                <c:pt idx="347">
                  <c:v>90.11</c:v>
                </c:pt>
              </c:numCache>
            </c:numRef>
          </c:cat>
          <c:val>
            <c:numRef>
              <c:f>Final!$Q$5:$Q$352</c:f>
              <c:numCache>
                <c:formatCode>General</c:formatCode>
                <c:ptCount val="348"/>
                <c:pt idx="0">
                  <c:v>62</c:v>
                </c:pt>
                <c:pt idx="1">
                  <c:v>62.1</c:v>
                </c:pt>
                <c:pt idx="2">
                  <c:v>62.2</c:v>
                </c:pt>
                <c:pt idx="3">
                  <c:v>62.3</c:v>
                </c:pt>
                <c:pt idx="4">
                  <c:v>62.4</c:v>
                </c:pt>
                <c:pt idx="5">
                  <c:v>62.5</c:v>
                </c:pt>
                <c:pt idx="6">
                  <c:v>62.6</c:v>
                </c:pt>
                <c:pt idx="7">
                  <c:v>62.7</c:v>
                </c:pt>
                <c:pt idx="8">
                  <c:v>62.8</c:v>
                </c:pt>
                <c:pt idx="9">
                  <c:v>62.9</c:v>
                </c:pt>
                <c:pt idx="10" formatCode="0.00">
                  <c:v>62.1</c:v>
                </c:pt>
                <c:pt idx="11">
                  <c:v>62.11</c:v>
                </c:pt>
                <c:pt idx="12">
                  <c:v>63</c:v>
                </c:pt>
                <c:pt idx="13">
                  <c:v>63.1</c:v>
                </c:pt>
                <c:pt idx="14">
                  <c:v>63.2</c:v>
                </c:pt>
                <c:pt idx="15">
                  <c:v>63.3</c:v>
                </c:pt>
                <c:pt idx="16">
                  <c:v>63.4</c:v>
                </c:pt>
                <c:pt idx="17">
                  <c:v>63.5</c:v>
                </c:pt>
                <c:pt idx="18">
                  <c:v>63.6</c:v>
                </c:pt>
                <c:pt idx="19">
                  <c:v>63.7</c:v>
                </c:pt>
                <c:pt idx="20">
                  <c:v>63.8</c:v>
                </c:pt>
                <c:pt idx="21">
                  <c:v>63.9</c:v>
                </c:pt>
                <c:pt idx="22" formatCode="0.00">
                  <c:v>63.1</c:v>
                </c:pt>
                <c:pt idx="23">
                  <c:v>63.11</c:v>
                </c:pt>
                <c:pt idx="24">
                  <c:v>64</c:v>
                </c:pt>
                <c:pt idx="25">
                  <c:v>64.099999999999994</c:v>
                </c:pt>
                <c:pt idx="26">
                  <c:v>64.2</c:v>
                </c:pt>
                <c:pt idx="27">
                  <c:v>64.3</c:v>
                </c:pt>
                <c:pt idx="28">
                  <c:v>64.400000000000006</c:v>
                </c:pt>
                <c:pt idx="29">
                  <c:v>64.5</c:v>
                </c:pt>
                <c:pt idx="30">
                  <c:v>64.599999999999994</c:v>
                </c:pt>
                <c:pt idx="31">
                  <c:v>64.7</c:v>
                </c:pt>
                <c:pt idx="32">
                  <c:v>64.8</c:v>
                </c:pt>
                <c:pt idx="33">
                  <c:v>64.900000000000006</c:v>
                </c:pt>
                <c:pt idx="34" formatCode="0.00">
                  <c:v>64.099999999999994</c:v>
                </c:pt>
                <c:pt idx="35">
                  <c:v>64.11</c:v>
                </c:pt>
                <c:pt idx="36">
                  <c:v>65</c:v>
                </c:pt>
                <c:pt idx="37">
                  <c:v>65.099999999999994</c:v>
                </c:pt>
                <c:pt idx="38">
                  <c:v>65.2</c:v>
                </c:pt>
                <c:pt idx="39">
                  <c:v>65.3</c:v>
                </c:pt>
                <c:pt idx="40">
                  <c:v>65.400000000000006</c:v>
                </c:pt>
                <c:pt idx="41">
                  <c:v>65.5</c:v>
                </c:pt>
                <c:pt idx="42">
                  <c:v>65.599999999999994</c:v>
                </c:pt>
                <c:pt idx="43">
                  <c:v>65.7</c:v>
                </c:pt>
                <c:pt idx="44">
                  <c:v>65.8</c:v>
                </c:pt>
                <c:pt idx="45">
                  <c:v>65.900000000000006</c:v>
                </c:pt>
                <c:pt idx="46" formatCode="0.00">
                  <c:v>65.099999999999994</c:v>
                </c:pt>
                <c:pt idx="47">
                  <c:v>65.11</c:v>
                </c:pt>
                <c:pt idx="48">
                  <c:v>66</c:v>
                </c:pt>
                <c:pt idx="49">
                  <c:v>66.099999999999994</c:v>
                </c:pt>
                <c:pt idx="50">
                  <c:v>66.2</c:v>
                </c:pt>
                <c:pt idx="51">
                  <c:v>66.3</c:v>
                </c:pt>
                <c:pt idx="52">
                  <c:v>66.400000000000006</c:v>
                </c:pt>
                <c:pt idx="53">
                  <c:v>66.5</c:v>
                </c:pt>
                <c:pt idx="54">
                  <c:v>66.599999999999994</c:v>
                </c:pt>
                <c:pt idx="55">
                  <c:v>66.7</c:v>
                </c:pt>
                <c:pt idx="56">
                  <c:v>66.8</c:v>
                </c:pt>
                <c:pt idx="57">
                  <c:v>66.900000000000006</c:v>
                </c:pt>
                <c:pt idx="58" formatCode="0.00">
                  <c:v>66.099999999999994</c:v>
                </c:pt>
                <c:pt idx="59">
                  <c:v>66.11</c:v>
                </c:pt>
                <c:pt idx="60">
                  <c:v>67</c:v>
                </c:pt>
                <c:pt idx="61">
                  <c:v>67.099999999999994</c:v>
                </c:pt>
                <c:pt idx="62">
                  <c:v>67.2</c:v>
                </c:pt>
                <c:pt idx="63">
                  <c:v>67.3</c:v>
                </c:pt>
                <c:pt idx="64">
                  <c:v>67.400000000000006</c:v>
                </c:pt>
                <c:pt idx="65">
                  <c:v>67.5</c:v>
                </c:pt>
                <c:pt idx="66">
                  <c:v>67.599999999999994</c:v>
                </c:pt>
                <c:pt idx="67">
                  <c:v>67.7</c:v>
                </c:pt>
                <c:pt idx="68">
                  <c:v>67.8</c:v>
                </c:pt>
                <c:pt idx="69">
                  <c:v>67.900000000000006</c:v>
                </c:pt>
                <c:pt idx="70" formatCode="0.00">
                  <c:v>67.099999999999994</c:v>
                </c:pt>
                <c:pt idx="71">
                  <c:v>67.11</c:v>
                </c:pt>
                <c:pt idx="72">
                  <c:v>68</c:v>
                </c:pt>
                <c:pt idx="73">
                  <c:v>68.099999999999994</c:v>
                </c:pt>
                <c:pt idx="74">
                  <c:v>68.2</c:v>
                </c:pt>
                <c:pt idx="75">
                  <c:v>68.3</c:v>
                </c:pt>
                <c:pt idx="76">
                  <c:v>68.400000000000006</c:v>
                </c:pt>
                <c:pt idx="77">
                  <c:v>68.5</c:v>
                </c:pt>
                <c:pt idx="78">
                  <c:v>68.599999999999994</c:v>
                </c:pt>
                <c:pt idx="79">
                  <c:v>68.7</c:v>
                </c:pt>
                <c:pt idx="80">
                  <c:v>68.8</c:v>
                </c:pt>
                <c:pt idx="81">
                  <c:v>68.900000000000006</c:v>
                </c:pt>
                <c:pt idx="82" formatCode="0.00">
                  <c:v>68.099999999999994</c:v>
                </c:pt>
                <c:pt idx="83">
                  <c:v>68.11</c:v>
                </c:pt>
                <c:pt idx="84">
                  <c:v>69</c:v>
                </c:pt>
                <c:pt idx="85">
                  <c:v>69.099999999999994</c:v>
                </c:pt>
                <c:pt idx="86">
                  <c:v>69.2</c:v>
                </c:pt>
                <c:pt idx="87">
                  <c:v>69.3</c:v>
                </c:pt>
                <c:pt idx="88">
                  <c:v>69.400000000000006</c:v>
                </c:pt>
                <c:pt idx="89">
                  <c:v>69.5</c:v>
                </c:pt>
                <c:pt idx="90">
                  <c:v>69.599999999999994</c:v>
                </c:pt>
                <c:pt idx="91">
                  <c:v>69.7</c:v>
                </c:pt>
                <c:pt idx="92">
                  <c:v>69.8</c:v>
                </c:pt>
                <c:pt idx="93">
                  <c:v>69.900000000000006</c:v>
                </c:pt>
                <c:pt idx="94" formatCode="0.00">
                  <c:v>69.099999999999994</c:v>
                </c:pt>
                <c:pt idx="95">
                  <c:v>69.11</c:v>
                </c:pt>
                <c:pt idx="96">
                  <c:v>70</c:v>
                </c:pt>
                <c:pt idx="97">
                  <c:v>70.099999999999994</c:v>
                </c:pt>
                <c:pt idx="98">
                  <c:v>70.2</c:v>
                </c:pt>
                <c:pt idx="99">
                  <c:v>70.3</c:v>
                </c:pt>
                <c:pt idx="100">
                  <c:v>70.400000000000006</c:v>
                </c:pt>
                <c:pt idx="101">
                  <c:v>70.5</c:v>
                </c:pt>
                <c:pt idx="102">
                  <c:v>70.599999999999994</c:v>
                </c:pt>
                <c:pt idx="103">
                  <c:v>70.7</c:v>
                </c:pt>
                <c:pt idx="104">
                  <c:v>70.8</c:v>
                </c:pt>
                <c:pt idx="105">
                  <c:v>70.900000000000006</c:v>
                </c:pt>
                <c:pt idx="106" formatCode="0.00">
                  <c:v>70.099999999999994</c:v>
                </c:pt>
                <c:pt idx="107">
                  <c:v>70.11</c:v>
                </c:pt>
                <c:pt idx="108">
                  <c:v>71</c:v>
                </c:pt>
                <c:pt idx="109">
                  <c:v>71.099999999999994</c:v>
                </c:pt>
                <c:pt idx="110">
                  <c:v>71.2</c:v>
                </c:pt>
                <c:pt idx="111">
                  <c:v>71.3</c:v>
                </c:pt>
                <c:pt idx="112">
                  <c:v>71.400000000000006</c:v>
                </c:pt>
                <c:pt idx="113">
                  <c:v>71.5</c:v>
                </c:pt>
                <c:pt idx="114">
                  <c:v>71.599999999999994</c:v>
                </c:pt>
                <c:pt idx="115">
                  <c:v>71.7</c:v>
                </c:pt>
                <c:pt idx="116">
                  <c:v>71.8</c:v>
                </c:pt>
                <c:pt idx="117">
                  <c:v>71.900000000000006</c:v>
                </c:pt>
                <c:pt idx="118" formatCode="0.00">
                  <c:v>71.099999999999994</c:v>
                </c:pt>
                <c:pt idx="119">
                  <c:v>71.11</c:v>
                </c:pt>
                <c:pt idx="120">
                  <c:v>72</c:v>
                </c:pt>
                <c:pt idx="121">
                  <c:v>72.099999999999994</c:v>
                </c:pt>
                <c:pt idx="122">
                  <c:v>72.2</c:v>
                </c:pt>
                <c:pt idx="123">
                  <c:v>72.3</c:v>
                </c:pt>
                <c:pt idx="124">
                  <c:v>72.400000000000006</c:v>
                </c:pt>
                <c:pt idx="125">
                  <c:v>72.5</c:v>
                </c:pt>
                <c:pt idx="126">
                  <c:v>72.599999999999994</c:v>
                </c:pt>
                <c:pt idx="127">
                  <c:v>72.7</c:v>
                </c:pt>
                <c:pt idx="128">
                  <c:v>72.8</c:v>
                </c:pt>
                <c:pt idx="129">
                  <c:v>72.900000000000006</c:v>
                </c:pt>
                <c:pt idx="130" formatCode="0.00">
                  <c:v>72.099999999999994</c:v>
                </c:pt>
                <c:pt idx="131">
                  <c:v>72.11</c:v>
                </c:pt>
                <c:pt idx="132">
                  <c:v>73</c:v>
                </c:pt>
                <c:pt idx="133">
                  <c:v>73.099999999999994</c:v>
                </c:pt>
                <c:pt idx="134">
                  <c:v>73.2</c:v>
                </c:pt>
                <c:pt idx="135">
                  <c:v>73.3</c:v>
                </c:pt>
                <c:pt idx="136">
                  <c:v>73.400000000000006</c:v>
                </c:pt>
                <c:pt idx="137">
                  <c:v>73.5</c:v>
                </c:pt>
                <c:pt idx="138">
                  <c:v>73.599999999999994</c:v>
                </c:pt>
                <c:pt idx="139">
                  <c:v>73.7</c:v>
                </c:pt>
                <c:pt idx="140">
                  <c:v>73.8</c:v>
                </c:pt>
                <c:pt idx="141">
                  <c:v>73.900000000000006</c:v>
                </c:pt>
                <c:pt idx="142" formatCode="0.00">
                  <c:v>73.099999999999994</c:v>
                </c:pt>
                <c:pt idx="143">
                  <c:v>73.11</c:v>
                </c:pt>
                <c:pt idx="144">
                  <c:v>74</c:v>
                </c:pt>
                <c:pt idx="145">
                  <c:v>74.099999999999994</c:v>
                </c:pt>
                <c:pt idx="146">
                  <c:v>74.2</c:v>
                </c:pt>
                <c:pt idx="147">
                  <c:v>74.3</c:v>
                </c:pt>
                <c:pt idx="148">
                  <c:v>74.400000000000006</c:v>
                </c:pt>
                <c:pt idx="149">
                  <c:v>74.5</c:v>
                </c:pt>
                <c:pt idx="150">
                  <c:v>74.599999999999994</c:v>
                </c:pt>
                <c:pt idx="151">
                  <c:v>74.7</c:v>
                </c:pt>
                <c:pt idx="152">
                  <c:v>74.8</c:v>
                </c:pt>
                <c:pt idx="153">
                  <c:v>74.900000000000006</c:v>
                </c:pt>
                <c:pt idx="154" formatCode="0.00">
                  <c:v>74.099999999999994</c:v>
                </c:pt>
                <c:pt idx="155">
                  <c:v>74.11</c:v>
                </c:pt>
                <c:pt idx="156">
                  <c:v>75</c:v>
                </c:pt>
                <c:pt idx="157">
                  <c:v>75.099999999999994</c:v>
                </c:pt>
                <c:pt idx="158">
                  <c:v>75.2</c:v>
                </c:pt>
                <c:pt idx="159">
                  <c:v>75.3</c:v>
                </c:pt>
                <c:pt idx="160">
                  <c:v>75.400000000000006</c:v>
                </c:pt>
                <c:pt idx="161">
                  <c:v>75.5</c:v>
                </c:pt>
                <c:pt idx="162">
                  <c:v>75.599999999999994</c:v>
                </c:pt>
                <c:pt idx="163">
                  <c:v>75.7</c:v>
                </c:pt>
                <c:pt idx="164">
                  <c:v>75.8</c:v>
                </c:pt>
                <c:pt idx="165">
                  <c:v>75.900000000000006</c:v>
                </c:pt>
                <c:pt idx="166" formatCode="0.00">
                  <c:v>75.099999999999994</c:v>
                </c:pt>
                <c:pt idx="167">
                  <c:v>75.11</c:v>
                </c:pt>
                <c:pt idx="168">
                  <c:v>76</c:v>
                </c:pt>
                <c:pt idx="169">
                  <c:v>76.099999999999994</c:v>
                </c:pt>
                <c:pt idx="170">
                  <c:v>76.2</c:v>
                </c:pt>
                <c:pt idx="171">
                  <c:v>76.3</c:v>
                </c:pt>
                <c:pt idx="172">
                  <c:v>76.400000000000006</c:v>
                </c:pt>
                <c:pt idx="173">
                  <c:v>76.5</c:v>
                </c:pt>
                <c:pt idx="174">
                  <c:v>76.599999999999994</c:v>
                </c:pt>
                <c:pt idx="175">
                  <c:v>76.7</c:v>
                </c:pt>
                <c:pt idx="176">
                  <c:v>76.8</c:v>
                </c:pt>
                <c:pt idx="177">
                  <c:v>76.900000000000006</c:v>
                </c:pt>
                <c:pt idx="178" formatCode="0.00">
                  <c:v>76.099999999999994</c:v>
                </c:pt>
                <c:pt idx="179">
                  <c:v>76.11</c:v>
                </c:pt>
                <c:pt idx="180">
                  <c:v>77</c:v>
                </c:pt>
                <c:pt idx="181">
                  <c:v>77.099999999999994</c:v>
                </c:pt>
                <c:pt idx="182">
                  <c:v>77.2</c:v>
                </c:pt>
                <c:pt idx="183">
                  <c:v>77.3</c:v>
                </c:pt>
                <c:pt idx="184">
                  <c:v>77.400000000000006</c:v>
                </c:pt>
                <c:pt idx="185">
                  <c:v>77.5</c:v>
                </c:pt>
                <c:pt idx="186">
                  <c:v>77.599999999999994</c:v>
                </c:pt>
                <c:pt idx="187">
                  <c:v>77.7</c:v>
                </c:pt>
                <c:pt idx="188">
                  <c:v>77.8</c:v>
                </c:pt>
                <c:pt idx="189">
                  <c:v>77.900000000000006</c:v>
                </c:pt>
                <c:pt idx="190" formatCode="0.00">
                  <c:v>77.099999999999994</c:v>
                </c:pt>
                <c:pt idx="191">
                  <c:v>77.11</c:v>
                </c:pt>
                <c:pt idx="192">
                  <c:v>78</c:v>
                </c:pt>
                <c:pt idx="193">
                  <c:v>78.099999999999994</c:v>
                </c:pt>
                <c:pt idx="194">
                  <c:v>78.2</c:v>
                </c:pt>
                <c:pt idx="195">
                  <c:v>78.3</c:v>
                </c:pt>
                <c:pt idx="196">
                  <c:v>78.400000000000006</c:v>
                </c:pt>
                <c:pt idx="197">
                  <c:v>78.5</c:v>
                </c:pt>
                <c:pt idx="198">
                  <c:v>78.599999999999994</c:v>
                </c:pt>
                <c:pt idx="199">
                  <c:v>78.7</c:v>
                </c:pt>
                <c:pt idx="200">
                  <c:v>78.8</c:v>
                </c:pt>
                <c:pt idx="201">
                  <c:v>78.900000000000006</c:v>
                </c:pt>
                <c:pt idx="202" formatCode="0.00">
                  <c:v>78.099999999999994</c:v>
                </c:pt>
                <c:pt idx="203">
                  <c:v>78.11</c:v>
                </c:pt>
                <c:pt idx="204">
                  <c:v>79</c:v>
                </c:pt>
                <c:pt idx="205">
                  <c:v>79.099999999999994</c:v>
                </c:pt>
                <c:pt idx="206">
                  <c:v>79.2</c:v>
                </c:pt>
                <c:pt idx="207">
                  <c:v>79.3</c:v>
                </c:pt>
                <c:pt idx="208">
                  <c:v>79.400000000000006</c:v>
                </c:pt>
                <c:pt idx="209">
                  <c:v>79.5</c:v>
                </c:pt>
                <c:pt idx="210">
                  <c:v>79.599999999999994</c:v>
                </c:pt>
                <c:pt idx="211">
                  <c:v>79.7</c:v>
                </c:pt>
                <c:pt idx="212">
                  <c:v>79.8</c:v>
                </c:pt>
                <c:pt idx="213">
                  <c:v>79.900000000000006</c:v>
                </c:pt>
                <c:pt idx="214" formatCode="0.00">
                  <c:v>79.099999999999994</c:v>
                </c:pt>
                <c:pt idx="215">
                  <c:v>79.11</c:v>
                </c:pt>
                <c:pt idx="216">
                  <c:v>80</c:v>
                </c:pt>
                <c:pt idx="217">
                  <c:v>80.099999999999994</c:v>
                </c:pt>
                <c:pt idx="218">
                  <c:v>80.2</c:v>
                </c:pt>
                <c:pt idx="219">
                  <c:v>80.3</c:v>
                </c:pt>
                <c:pt idx="220">
                  <c:v>80.400000000000006</c:v>
                </c:pt>
                <c:pt idx="221">
                  <c:v>80.5</c:v>
                </c:pt>
                <c:pt idx="222">
                  <c:v>80.599999999999994</c:v>
                </c:pt>
                <c:pt idx="223">
                  <c:v>80.7</c:v>
                </c:pt>
                <c:pt idx="224">
                  <c:v>80.8</c:v>
                </c:pt>
                <c:pt idx="225">
                  <c:v>80.900000000000006</c:v>
                </c:pt>
                <c:pt idx="226" formatCode="0.00">
                  <c:v>80.099999999999994</c:v>
                </c:pt>
                <c:pt idx="227">
                  <c:v>80.11</c:v>
                </c:pt>
                <c:pt idx="228">
                  <c:v>81</c:v>
                </c:pt>
                <c:pt idx="229">
                  <c:v>81.099999999999994</c:v>
                </c:pt>
                <c:pt idx="230">
                  <c:v>81.2</c:v>
                </c:pt>
                <c:pt idx="231">
                  <c:v>81.3</c:v>
                </c:pt>
                <c:pt idx="232">
                  <c:v>81.400000000000006</c:v>
                </c:pt>
                <c:pt idx="233">
                  <c:v>81.5</c:v>
                </c:pt>
                <c:pt idx="234">
                  <c:v>81.599999999999994</c:v>
                </c:pt>
                <c:pt idx="235">
                  <c:v>81.7</c:v>
                </c:pt>
                <c:pt idx="236">
                  <c:v>81.8</c:v>
                </c:pt>
                <c:pt idx="237">
                  <c:v>81.900000000000006</c:v>
                </c:pt>
                <c:pt idx="238" formatCode="0.00">
                  <c:v>81.099999999999994</c:v>
                </c:pt>
                <c:pt idx="239">
                  <c:v>81.11</c:v>
                </c:pt>
                <c:pt idx="240">
                  <c:v>82</c:v>
                </c:pt>
                <c:pt idx="241">
                  <c:v>82.1</c:v>
                </c:pt>
                <c:pt idx="242">
                  <c:v>82.2</c:v>
                </c:pt>
                <c:pt idx="243">
                  <c:v>82.3</c:v>
                </c:pt>
                <c:pt idx="244">
                  <c:v>82.4</c:v>
                </c:pt>
                <c:pt idx="245">
                  <c:v>82.5</c:v>
                </c:pt>
                <c:pt idx="246">
                  <c:v>82.6</c:v>
                </c:pt>
                <c:pt idx="247">
                  <c:v>82.7</c:v>
                </c:pt>
                <c:pt idx="248">
                  <c:v>82.8</c:v>
                </c:pt>
                <c:pt idx="249">
                  <c:v>82.9</c:v>
                </c:pt>
                <c:pt idx="250" formatCode="0.00">
                  <c:v>82.1</c:v>
                </c:pt>
                <c:pt idx="251">
                  <c:v>82.11</c:v>
                </c:pt>
                <c:pt idx="252">
                  <c:v>83</c:v>
                </c:pt>
                <c:pt idx="253">
                  <c:v>83.1</c:v>
                </c:pt>
                <c:pt idx="254">
                  <c:v>83.2</c:v>
                </c:pt>
                <c:pt idx="255">
                  <c:v>83.3</c:v>
                </c:pt>
                <c:pt idx="256">
                  <c:v>83.4</c:v>
                </c:pt>
                <c:pt idx="257">
                  <c:v>83.5</c:v>
                </c:pt>
                <c:pt idx="258">
                  <c:v>83.6</c:v>
                </c:pt>
                <c:pt idx="259">
                  <c:v>83.7</c:v>
                </c:pt>
                <c:pt idx="260">
                  <c:v>83.8</c:v>
                </c:pt>
                <c:pt idx="261">
                  <c:v>83.9</c:v>
                </c:pt>
                <c:pt idx="262" formatCode="0.00">
                  <c:v>83.1</c:v>
                </c:pt>
                <c:pt idx="263">
                  <c:v>83.11</c:v>
                </c:pt>
                <c:pt idx="264">
                  <c:v>84</c:v>
                </c:pt>
                <c:pt idx="265">
                  <c:v>84.1</c:v>
                </c:pt>
                <c:pt idx="266">
                  <c:v>84.2</c:v>
                </c:pt>
                <c:pt idx="267">
                  <c:v>84.3</c:v>
                </c:pt>
                <c:pt idx="268">
                  <c:v>84.4</c:v>
                </c:pt>
                <c:pt idx="269">
                  <c:v>84.5</c:v>
                </c:pt>
                <c:pt idx="270">
                  <c:v>84.6</c:v>
                </c:pt>
                <c:pt idx="271">
                  <c:v>84.7</c:v>
                </c:pt>
                <c:pt idx="272">
                  <c:v>84.8</c:v>
                </c:pt>
                <c:pt idx="273">
                  <c:v>84.9</c:v>
                </c:pt>
                <c:pt idx="274" formatCode="0.00">
                  <c:v>84.1</c:v>
                </c:pt>
                <c:pt idx="275">
                  <c:v>84.11</c:v>
                </c:pt>
                <c:pt idx="276">
                  <c:v>85</c:v>
                </c:pt>
                <c:pt idx="277">
                  <c:v>85.1</c:v>
                </c:pt>
                <c:pt idx="278">
                  <c:v>85.2</c:v>
                </c:pt>
                <c:pt idx="279">
                  <c:v>85.3</c:v>
                </c:pt>
                <c:pt idx="280">
                  <c:v>85.4</c:v>
                </c:pt>
                <c:pt idx="281">
                  <c:v>85.5</c:v>
                </c:pt>
                <c:pt idx="282">
                  <c:v>85.6</c:v>
                </c:pt>
                <c:pt idx="283">
                  <c:v>85.7</c:v>
                </c:pt>
                <c:pt idx="284">
                  <c:v>85.8</c:v>
                </c:pt>
                <c:pt idx="285">
                  <c:v>85.9</c:v>
                </c:pt>
                <c:pt idx="286" formatCode="0.00">
                  <c:v>85.1</c:v>
                </c:pt>
                <c:pt idx="287">
                  <c:v>85.11</c:v>
                </c:pt>
                <c:pt idx="288">
                  <c:v>86</c:v>
                </c:pt>
                <c:pt idx="289">
                  <c:v>86.1</c:v>
                </c:pt>
                <c:pt idx="290">
                  <c:v>86.2</c:v>
                </c:pt>
                <c:pt idx="291">
                  <c:v>86.3</c:v>
                </c:pt>
                <c:pt idx="292">
                  <c:v>86.4</c:v>
                </c:pt>
                <c:pt idx="293">
                  <c:v>86.5</c:v>
                </c:pt>
                <c:pt idx="294">
                  <c:v>86.6</c:v>
                </c:pt>
                <c:pt idx="295">
                  <c:v>86.7</c:v>
                </c:pt>
                <c:pt idx="296">
                  <c:v>86.8</c:v>
                </c:pt>
                <c:pt idx="297">
                  <c:v>86.9</c:v>
                </c:pt>
                <c:pt idx="298" formatCode="0.00">
                  <c:v>86.1</c:v>
                </c:pt>
                <c:pt idx="299">
                  <c:v>86.11</c:v>
                </c:pt>
                <c:pt idx="300">
                  <c:v>87</c:v>
                </c:pt>
                <c:pt idx="301">
                  <c:v>87.1</c:v>
                </c:pt>
                <c:pt idx="302">
                  <c:v>87.2</c:v>
                </c:pt>
                <c:pt idx="303">
                  <c:v>87.3</c:v>
                </c:pt>
                <c:pt idx="304">
                  <c:v>87.4</c:v>
                </c:pt>
                <c:pt idx="305">
                  <c:v>87.5</c:v>
                </c:pt>
                <c:pt idx="306">
                  <c:v>87.6</c:v>
                </c:pt>
                <c:pt idx="307">
                  <c:v>87.7</c:v>
                </c:pt>
                <c:pt idx="308">
                  <c:v>87.8</c:v>
                </c:pt>
                <c:pt idx="309">
                  <c:v>87.9</c:v>
                </c:pt>
                <c:pt idx="310" formatCode="0.00">
                  <c:v>87.1</c:v>
                </c:pt>
                <c:pt idx="311">
                  <c:v>87.11</c:v>
                </c:pt>
                <c:pt idx="312">
                  <c:v>88</c:v>
                </c:pt>
                <c:pt idx="313">
                  <c:v>88.1</c:v>
                </c:pt>
                <c:pt idx="314">
                  <c:v>88.2</c:v>
                </c:pt>
                <c:pt idx="315">
                  <c:v>88.3</c:v>
                </c:pt>
                <c:pt idx="316">
                  <c:v>88.4</c:v>
                </c:pt>
                <c:pt idx="317">
                  <c:v>88.5</c:v>
                </c:pt>
                <c:pt idx="318">
                  <c:v>88.6</c:v>
                </c:pt>
                <c:pt idx="319">
                  <c:v>88.7</c:v>
                </c:pt>
                <c:pt idx="320">
                  <c:v>88.8</c:v>
                </c:pt>
                <c:pt idx="321">
                  <c:v>88.9</c:v>
                </c:pt>
                <c:pt idx="322" formatCode="0.00">
                  <c:v>88.1</c:v>
                </c:pt>
                <c:pt idx="323">
                  <c:v>88.11</c:v>
                </c:pt>
                <c:pt idx="324">
                  <c:v>89</c:v>
                </c:pt>
                <c:pt idx="325">
                  <c:v>89.1</c:v>
                </c:pt>
                <c:pt idx="326">
                  <c:v>89.2</c:v>
                </c:pt>
                <c:pt idx="327">
                  <c:v>89.3</c:v>
                </c:pt>
                <c:pt idx="328">
                  <c:v>89.4</c:v>
                </c:pt>
                <c:pt idx="329">
                  <c:v>89.5</c:v>
                </c:pt>
                <c:pt idx="330">
                  <c:v>89.6</c:v>
                </c:pt>
                <c:pt idx="331">
                  <c:v>89.7</c:v>
                </c:pt>
                <c:pt idx="332">
                  <c:v>89.8</c:v>
                </c:pt>
                <c:pt idx="333">
                  <c:v>89.9</c:v>
                </c:pt>
                <c:pt idx="334" formatCode="0.00">
                  <c:v>89.1</c:v>
                </c:pt>
                <c:pt idx="335">
                  <c:v>89.11</c:v>
                </c:pt>
                <c:pt idx="336">
                  <c:v>90</c:v>
                </c:pt>
                <c:pt idx="337">
                  <c:v>90.1</c:v>
                </c:pt>
                <c:pt idx="338">
                  <c:v>90.2</c:v>
                </c:pt>
                <c:pt idx="339">
                  <c:v>90.3</c:v>
                </c:pt>
                <c:pt idx="340">
                  <c:v>90.4</c:v>
                </c:pt>
                <c:pt idx="341">
                  <c:v>90.5</c:v>
                </c:pt>
                <c:pt idx="342">
                  <c:v>90.6</c:v>
                </c:pt>
                <c:pt idx="343">
                  <c:v>90.7</c:v>
                </c:pt>
                <c:pt idx="344">
                  <c:v>90.8</c:v>
                </c:pt>
                <c:pt idx="345">
                  <c:v>90.9</c:v>
                </c:pt>
                <c:pt idx="346" formatCode="0.00">
                  <c:v>90.1</c:v>
                </c:pt>
                <c:pt idx="347">
                  <c:v>90.11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18-4904-8D4F-1AAB907B2A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8486543"/>
        <c:axId val="2068501935"/>
      </c:lineChart>
      <c:catAx>
        <c:axId val="2068486543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8501935"/>
        <c:crosses val="autoZero"/>
        <c:auto val="1"/>
        <c:lblAlgn val="ctr"/>
        <c:lblOffset val="100"/>
        <c:noMultiLvlLbl val="0"/>
      </c:catAx>
      <c:valAx>
        <c:axId val="2068501935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-[$$-409]* #,##0.00_ ;_-[$$-409]* \-#,##0.00\ ;_-[$$-409]* &quot;-&quot;??_ ;_-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84865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Social Security Break</a:t>
            </a:r>
            <a:r>
              <a:rPr lang="en-GB" baseline="0"/>
              <a:t> Even Point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Final!$O$4</c:f>
              <c:strCache>
                <c:ptCount val="1"/>
                <c:pt idx="0">
                  <c:v>Age 1</c:v>
                </c:pt>
              </c:strCache>
            </c:strRef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numRef>
              <c:f>Final!$Q$5:$Q$352</c:f>
              <c:numCache>
                <c:formatCode>General</c:formatCode>
                <c:ptCount val="348"/>
                <c:pt idx="0">
                  <c:v>62</c:v>
                </c:pt>
                <c:pt idx="1">
                  <c:v>62.1</c:v>
                </c:pt>
                <c:pt idx="2">
                  <c:v>62.2</c:v>
                </c:pt>
                <c:pt idx="3">
                  <c:v>62.3</c:v>
                </c:pt>
                <c:pt idx="4">
                  <c:v>62.4</c:v>
                </c:pt>
                <c:pt idx="5">
                  <c:v>62.5</c:v>
                </c:pt>
                <c:pt idx="6">
                  <c:v>62.6</c:v>
                </c:pt>
                <c:pt idx="7">
                  <c:v>62.7</c:v>
                </c:pt>
                <c:pt idx="8">
                  <c:v>62.8</c:v>
                </c:pt>
                <c:pt idx="9">
                  <c:v>62.9</c:v>
                </c:pt>
                <c:pt idx="10" formatCode="0.00">
                  <c:v>62.1</c:v>
                </c:pt>
                <c:pt idx="11">
                  <c:v>62.11</c:v>
                </c:pt>
                <c:pt idx="12">
                  <c:v>63</c:v>
                </c:pt>
                <c:pt idx="13">
                  <c:v>63.1</c:v>
                </c:pt>
                <c:pt idx="14">
                  <c:v>63.2</c:v>
                </c:pt>
                <c:pt idx="15">
                  <c:v>63.3</c:v>
                </c:pt>
                <c:pt idx="16">
                  <c:v>63.4</c:v>
                </c:pt>
                <c:pt idx="17">
                  <c:v>63.5</c:v>
                </c:pt>
                <c:pt idx="18">
                  <c:v>63.6</c:v>
                </c:pt>
                <c:pt idx="19">
                  <c:v>63.7</c:v>
                </c:pt>
                <c:pt idx="20">
                  <c:v>63.8</c:v>
                </c:pt>
                <c:pt idx="21">
                  <c:v>63.9</c:v>
                </c:pt>
                <c:pt idx="22" formatCode="0.00">
                  <c:v>63.1</c:v>
                </c:pt>
                <c:pt idx="23">
                  <c:v>63.11</c:v>
                </c:pt>
                <c:pt idx="24">
                  <c:v>64</c:v>
                </c:pt>
                <c:pt idx="25">
                  <c:v>64.099999999999994</c:v>
                </c:pt>
                <c:pt idx="26">
                  <c:v>64.2</c:v>
                </c:pt>
                <c:pt idx="27">
                  <c:v>64.3</c:v>
                </c:pt>
                <c:pt idx="28">
                  <c:v>64.400000000000006</c:v>
                </c:pt>
                <c:pt idx="29">
                  <c:v>64.5</c:v>
                </c:pt>
                <c:pt idx="30">
                  <c:v>64.599999999999994</c:v>
                </c:pt>
                <c:pt idx="31">
                  <c:v>64.7</c:v>
                </c:pt>
                <c:pt idx="32">
                  <c:v>64.8</c:v>
                </c:pt>
                <c:pt idx="33">
                  <c:v>64.900000000000006</c:v>
                </c:pt>
                <c:pt idx="34" formatCode="0.00">
                  <c:v>64.099999999999994</c:v>
                </c:pt>
                <c:pt idx="35">
                  <c:v>64.11</c:v>
                </c:pt>
                <c:pt idx="36">
                  <c:v>65</c:v>
                </c:pt>
                <c:pt idx="37">
                  <c:v>65.099999999999994</c:v>
                </c:pt>
                <c:pt idx="38">
                  <c:v>65.2</c:v>
                </c:pt>
                <c:pt idx="39">
                  <c:v>65.3</c:v>
                </c:pt>
                <c:pt idx="40">
                  <c:v>65.400000000000006</c:v>
                </c:pt>
                <c:pt idx="41">
                  <c:v>65.5</c:v>
                </c:pt>
                <c:pt idx="42">
                  <c:v>65.599999999999994</c:v>
                </c:pt>
                <c:pt idx="43">
                  <c:v>65.7</c:v>
                </c:pt>
                <c:pt idx="44">
                  <c:v>65.8</c:v>
                </c:pt>
                <c:pt idx="45">
                  <c:v>65.900000000000006</c:v>
                </c:pt>
                <c:pt idx="46" formatCode="0.00">
                  <c:v>65.099999999999994</c:v>
                </c:pt>
                <c:pt idx="47">
                  <c:v>65.11</c:v>
                </c:pt>
                <c:pt idx="48">
                  <c:v>66</c:v>
                </c:pt>
                <c:pt idx="49">
                  <c:v>66.099999999999994</c:v>
                </c:pt>
                <c:pt idx="50">
                  <c:v>66.2</c:v>
                </c:pt>
                <c:pt idx="51">
                  <c:v>66.3</c:v>
                </c:pt>
                <c:pt idx="52">
                  <c:v>66.400000000000006</c:v>
                </c:pt>
                <c:pt idx="53">
                  <c:v>66.5</c:v>
                </c:pt>
                <c:pt idx="54">
                  <c:v>66.599999999999994</c:v>
                </c:pt>
                <c:pt idx="55">
                  <c:v>66.7</c:v>
                </c:pt>
                <c:pt idx="56">
                  <c:v>66.8</c:v>
                </c:pt>
                <c:pt idx="57">
                  <c:v>66.900000000000006</c:v>
                </c:pt>
                <c:pt idx="58" formatCode="0.00">
                  <c:v>66.099999999999994</c:v>
                </c:pt>
                <c:pt idx="59">
                  <c:v>66.11</c:v>
                </c:pt>
                <c:pt idx="60">
                  <c:v>67</c:v>
                </c:pt>
                <c:pt idx="61">
                  <c:v>67.099999999999994</c:v>
                </c:pt>
                <c:pt idx="62">
                  <c:v>67.2</c:v>
                </c:pt>
                <c:pt idx="63">
                  <c:v>67.3</c:v>
                </c:pt>
                <c:pt idx="64">
                  <c:v>67.400000000000006</c:v>
                </c:pt>
                <c:pt idx="65">
                  <c:v>67.5</c:v>
                </c:pt>
                <c:pt idx="66">
                  <c:v>67.599999999999994</c:v>
                </c:pt>
                <c:pt idx="67">
                  <c:v>67.7</c:v>
                </c:pt>
                <c:pt idx="68">
                  <c:v>67.8</c:v>
                </c:pt>
                <c:pt idx="69">
                  <c:v>67.900000000000006</c:v>
                </c:pt>
                <c:pt idx="70" formatCode="0.00">
                  <c:v>67.099999999999994</c:v>
                </c:pt>
                <c:pt idx="71">
                  <c:v>67.11</c:v>
                </c:pt>
                <c:pt idx="72">
                  <c:v>68</c:v>
                </c:pt>
                <c:pt idx="73">
                  <c:v>68.099999999999994</c:v>
                </c:pt>
                <c:pt idx="74">
                  <c:v>68.2</c:v>
                </c:pt>
                <c:pt idx="75">
                  <c:v>68.3</c:v>
                </c:pt>
                <c:pt idx="76">
                  <c:v>68.400000000000006</c:v>
                </c:pt>
                <c:pt idx="77">
                  <c:v>68.5</c:v>
                </c:pt>
                <c:pt idx="78">
                  <c:v>68.599999999999994</c:v>
                </c:pt>
                <c:pt idx="79">
                  <c:v>68.7</c:v>
                </c:pt>
                <c:pt idx="80">
                  <c:v>68.8</c:v>
                </c:pt>
                <c:pt idx="81">
                  <c:v>68.900000000000006</c:v>
                </c:pt>
                <c:pt idx="82" formatCode="0.00">
                  <c:v>68.099999999999994</c:v>
                </c:pt>
                <c:pt idx="83">
                  <c:v>68.11</c:v>
                </c:pt>
                <c:pt idx="84">
                  <c:v>69</c:v>
                </c:pt>
                <c:pt idx="85">
                  <c:v>69.099999999999994</c:v>
                </c:pt>
                <c:pt idx="86">
                  <c:v>69.2</c:v>
                </c:pt>
                <c:pt idx="87">
                  <c:v>69.3</c:v>
                </c:pt>
                <c:pt idx="88">
                  <c:v>69.400000000000006</c:v>
                </c:pt>
                <c:pt idx="89">
                  <c:v>69.5</c:v>
                </c:pt>
                <c:pt idx="90">
                  <c:v>69.599999999999994</c:v>
                </c:pt>
                <c:pt idx="91">
                  <c:v>69.7</c:v>
                </c:pt>
                <c:pt idx="92">
                  <c:v>69.8</c:v>
                </c:pt>
                <c:pt idx="93">
                  <c:v>69.900000000000006</c:v>
                </c:pt>
                <c:pt idx="94" formatCode="0.00">
                  <c:v>69.099999999999994</c:v>
                </c:pt>
                <c:pt idx="95">
                  <c:v>69.11</c:v>
                </c:pt>
                <c:pt idx="96">
                  <c:v>70</c:v>
                </c:pt>
                <c:pt idx="97">
                  <c:v>70.099999999999994</c:v>
                </c:pt>
                <c:pt idx="98">
                  <c:v>70.2</c:v>
                </c:pt>
                <c:pt idx="99">
                  <c:v>70.3</c:v>
                </c:pt>
                <c:pt idx="100">
                  <c:v>70.400000000000006</c:v>
                </c:pt>
                <c:pt idx="101">
                  <c:v>70.5</c:v>
                </c:pt>
                <c:pt idx="102">
                  <c:v>70.599999999999994</c:v>
                </c:pt>
                <c:pt idx="103">
                  <c:v>70.7</c:v>
                </c:pt>
                <c:pt idx="104">
                  <c:v>70.8</c:v>
                </c:pt>
                <c:pt idx="105">
                  <c:v>70.900000000000006</c:v>
                </c:pt>
                <c:pt idx="106" formatCode="0.00">
                  <c:v>70.099999999999994</c:v>
                </c:pt>
                <c:pt idx="107">
                  <c:v>70.11</c:v>
                </c:pt>
                <c:pt idx="108">
                  <c:v>71</c:v>
                </c:pt>
                <c:pt idx="109">
                  <c:v>71.099999999999994</c:v>
                </c:pt>
                <c:pt idx="110">
                  <c:v>71.2</c:v>
                </c:pt>
                <c:pt idx="111">
                  <c:v>71.3</c:v>
                </c:pt>
                <c:pt idx="112">
                  <c:v>71.400000000000006</c:v>
                </c:pt>
                <c:pt idx="113">
                  <c:v>71.5</c:v>
                </c:pt>
                <c:pt idx="114">
                  <c:v>71.599999999999994</c:v>
                </c:pt>
                <c:pt idx="115">
                  <c:v>71.7</c:v>
                </c:pt>
                <c:pt idx="116">
                  <c:v>71.8</c:v>
                </c:pt>
                <c:pt idx="117">
                  <c:v>71.900000000000006</c:v>
                </c:pt>
                <c:pt idx="118" formatCode="0.00">
                  <c:v>71.099999999999994</c:v>
                </c:pt>
                <c:pt idx="119">
                  <c:v>71.11</c:v>
                </c:pt>
                <c:pt idx="120">
                  <c:v>72</c:v>
                </c:pt>
                <c:pt idx="121">
                  <c:v>72.099999999999994</c:v>
                </c:pt>
                <c:pt idx="122">
                  <c:v>72.2</c:v>
                </c:pt>
                <c:pt idx="123">
                  <c:v>72.3</c:v>
                </c:pt>
                <c:pt idx="124">
                  <c:v>72.400000000000006</c:v>
                </c:pt>
                <c:pt idx="125">
                  <c:v>72.5</c:v>
                </c:pt>
                <c:pt idx="126">
                  <c:v>72.599999999999994</c:v>
                </c:pt>
                <c:pt idx="127">
                  <c:v>72.7</c:v>
                </c:pt>
                <c:pt idx="128">
                  <c:v>72.8</c:v>
                </c:pt>
                <c:pt idx="129">
                  <c:v>72.900000000000006</c:v>
                </c:pt>
                <c:pt idx="130" formatCode="0.00">
                  <c:v>72.099999999999994</c:v>
                </c:pt>
                <c:pt idx="131">
                  <c:v>72.11</c:v>
                </c:pt>
                <c:pt idx="132">
                  <c:v>73</c:v>
                </c:pt>
                <c:pt idx="133">
                  <c:v>73.099999999999994</c:v>
                </c:pt>
                <c:pt idx="134">
                  <c:v>73.2</c:v>
                </c:pt>
                <c:pt idx="135">
                  <c:v>73.3</c:v>
                </c:pt>
                <c:pt idx="136">
                  <c:v>73.400000000000006</c:v>
                </c:pt>
                <c:pt idx="137">
                  <c:v>73.5</c:v>
                </c:pt>
                <c:pt idx="138">
                  <c:v>73.599999999999994</c:v>
                </c:pt>
                <c:pt idx="139">
                  <c:v>73.7</c:v>
                </c:pt>
                <c:pt idx="140">
                  <c:v>73.8</c:v>
                </c:pt>
                <c:pt idx="141">
                  <c:v>73.900000000000006</c:v>
                </c:pt>
                <c:pt idx="142" formatCode="0.00">
                  <c:v>73.099999999999994</c:v>
                </c:pt>
                <c:pt idx="143">
                  <c:v>73.11</c:v>
                </c:pt>
                <c:pt idx="144">
                  <c:v>74</c:v>
                </c:pt>
                <c:pt idx="145">
                  <c:v>74.099999999999994</c:v>
                </c:pt>
                <c:pt idx="146">
                  <c:v>74.2</c:v>
                </c:pt>
                <c:pt idx="147">
                  <c:v>74.3</c:v>
                </c:pt>
                <c:pt idx="148">
                  <c:v>74.400000000000006</c:v>
                </c:pt>
                <c:pt idx="149">
                  <c:v>74.5</c:v>
                </c:pt>
                <c:pt idx="150">
                  <c:v>74.599999999999994</c:v>
                </c:pt>
                <c:pt idx="151">
                  <c:v>74.7</c:v>
                </c:pt>
                <c:pt idx="152">
                  <c:v>74.8</c:v>
                </c:pt>
                <c:pt idx="153">
                  <c:v>74.900000000000006</c:v>
                </c:pt>
                <c:pt idx="154" formatCode="0.00">
                  <c:v>74.099999999999994</c:v>
                </c:pt>
                <c:pt idx="155">
                  <c:v>74.11</c:v>
                </c:pt>
                <c:pt idx="156">
                  <c:v>75</c:v>
                </c:pt>
                <c:pt idx="157">
                  <c:v>75.099999999999994</c:v>
                </c:pt>
                <c:pt idx="158">
                  <c:v>75.2</c:v>
                </c:pt>
                <c:pt idx="159">
                  <c:v>75.3</c:v>
                </c:pt>
                <c:pt idx="160">
                  <c:v>75.400000000000006</c:v>
                </c:pt>
                <c:pt idx="161">
                  <c:v>75.5</c:v>
                </c:pt>
                <c:pt idx="162">
                  <c:v>75.599999999999994</c:v>
                </c:pt>
                <c:pt idx="163">
                  <c:v>75.7</c:v>
                </c:pt>
                <c:pt idx="164">
                  <c:v>75.8</c:v>
                </c:pt>
                <c:pt idx="165">
                  <c:v>75.900000000000006</c:v>
                </c:pt>
                <c:pt idx="166" formatCode="0.00">
                  <c:v>75.099999999999994</c:v>
                </c:pt>
                <c:pt idx="167">
                  <c:v>75.11</c:v>
                </c:pt>
                <c:pt idx="168">
                  <c:v>76</c:v>
                </c:pt>
                <c:pt idx="169">
                  <c:v>76.099999999999994</c:v>
                </c:pt>
                <c:pt idx="170">
                  <c:v>76.2</c:v>
                </c:pt>
                <c:pt idx="171">
                  <c:v>76.3</c:v>
                </c:pt>
                <c:pt idx="172">
                  <c:v>76.400000000000006</c:v>
                </c:pt>
                <c:pt idx="173">
                  <c:v>76.5</c:v>
                </c:pt>
                <c:pt idx="174">
                  <c:v>76.599999999999994</c:v>
                </c:pt>
                <c:pt idx="175">
                  <c:v>76.7</c:v>
                </c:pt>
                <c:pt idx="176">
                  <c:v>76.8</c:v>
                </c:pt>
                <c:pt idx="177">
                  <c:v>76.900000000000006</c:v>
                </c:pt>
                <c:pt idx="178" formatCode="0.00">
                  <c:v>76.099999999999994</c:v>
                </c:pt>
                <c:pt idx="179">
                  <c:v>76.11</c:v>
                </c:pt>
                <c:pt idx="180">
                  <c:v>77</c:v>
                </c:pt>
                <c:pt idx="181">
                  <c:v>77.099999999999994</c:v>
                </c:pt>
                <c:pt idx="182">
                  <c:v>77.2</c:v>
                </c:pt>
                <c:pt idx="183">
                  <c:v>77.3</c:v>
                </c:pt>
                <c:pt idx="184">
                  <c:v>77.400000000000006</c:v>
                </c:pt>
                <c:pt idx="185">
                  <c:v>77.5</c:v>
                </c:pt>
                <c:pt idx="186">
                  <c:v>77.599999999999994</c:v>
                </c:pt>
                <c:pt idx="187">
                  <c:v>77.7</c:v>
                </c:pt>
                <c:pt idx="188">
                  <c:v>77.8</c:v>
                </c:pt>
                <c:pt idx="189">
                  <c:v>77.900000000000006</c:v>
                </c:pt>
                <c:pt idx="190" formatCode="0.00">
                  <c:v>77.099999999999994</c:v>
                </c:pt>
                <c:pt idx="191">
                  <c:v>77.11</c:v>
                </c:pt>
                <c:pt idx="192">
                  <c:v>78</c:v>
                </c:pt>
                <c:pt idx="193">
                  <c:v>78.099999999999994</c:v>
                </c:pt>
                <c:pt idx="194">
                  <c:v>78.2</c:v>
                </c:pt>
                <c:pt idx="195">
                  <c:v>78.3</c:v>
                </c:pt>
                <c:pt idx="196">
                  <c:v>78.400000000000006</c:v>
                </c:pt>
                <c:pt idx="197">
                  <c:v>78.5</c:v>
                </c:pt>
                <c:pt idx="198">
                  <c:v>78.599999999999994</c:v>
                </c:pt>
                <c:pt idx="199">
                  <c:v>78.7</c:v>
                </c:pt>
                <c:pt idx="200">
                  <c:v>78.8</c:v>
                </c:pt>
                <c:pt idx="201">
                  <c:v>78.900000000000006</c:v>
                </c:pt>
                <c:pt idx="202" formatCode="0.00">
                  <c:v>78.099999999999994</c:v>
                </c:pt>
                <c:pt idx="203">
                  <c:v>78.11</c:v>
                </c:pt>
                <c:pt idx="204">
                  <c:v>79</c:v>
                </c:pt>
                <c:pt idx="205">
                  <c:v>79.099999999999994</c:v>
                </c:pt>
                <c:pt idx="206">
                  <c:v>79.2</c:v>
                </c:pt>
                <c:pt idx="207">
                  <c:v>79.3</c:v>
                </c:pt>
                <c:pt idx="208">
                  <c:v>79.400000000000006</c:v>
                </c:pt>
                <c:pt idx="209">
                  <c:v>79.5</c:v>
                </c:pt>
                <c:pt idx="210">
                  <c:v>79.599999999999994</c:v>
                </c:pt>
                <c:pt idx="211">
                  <c:v>79.7</c:v>
                </c:pt>
                <c:pt idx="212">
                  <c:v>79.8</c:v>
                </c:pt>
                <c:pt idx="213">
                  <c:v>79.900000000000006</c:v>
                </c:pt>
                <c:pt idx="214" formatCode="0.00">
                  <c:v>79.099999999999994</c:v>
                </c:pt>
                <c:pt idx="215">
                  <c:v>79.11</c:v>
                </c:pt>
                <c:pt idx="216">
                  <c:v>80</c:v>
                </c:pt>
                <c:pt idx="217">
                  <c:v>80.099999999999994</c:v>
                </c:pt>
                <c:pt idx="218">
                  <c:v>80.2</c:v>
                </c:pt>
                <c:pt idx="219">
                  <c:v>80.3</c:v>
                </c:pt>
                <c:pt idx="220">
                  <c:v>80.400000000000006</c:v>
                </c:pt>
                <c:pt idx="221">
                  <c:v>80.5</c:v>
                </c:pt>
                <c:pt idx="222">
                  <c:v>80.599999999999994</c:v>
                </c:pt>
                <c:pt idx="223">
                  <c:v>80.7</c:v>
                </c:pt>
                <c:pt idx="224">
                  <c:v>80.8</c:v>
                </c:pt>
                <c:pt idx="225">
                  <c:v>80.900000000000006</c:v>
                </c:pt>
                <c:pt idx="226" formatCode="0.00">
                  <c:v>80.099999999999994</c:v>
                </c:pt>
                <c:pt idx="227">
                  <c:v>80.11</c:v>
                </c:pt>
                <c:pt idx="228">
                  <c:v>81</c:v>
                </c:pt>
                <c:pt idx="229">
                  <c:v>81.099999999999994</c:v>
                </c:pt>
                <c:pt idx="230">
                  <c:v>81.2</c:v>
                </c:pt>
                <c:pt idx="231">
                  <c:v>81.3</c:v>
                </c:pt>
                <c:pt idx="232">
                  <c:v>81.400000000000006</c:v>
                </c:pt>
                <c:pt idx="233">
                  <c:v>81.5</c:v>
                </c:pt>
                <c:pt idx="234">
                  <c:v>81.599999999999994</c:v>
                </c:pt>
                <c:pt idx="235">
                  <c:v>81.7</c:v>
                </c:pt>
                <c:pt idx="236">
                  <c:v>81.8</c:v>
                </c:pt>
                <c:pt idx="237">
                  <c:v>81.900000000000006</c:v>
                </c:pt>
                <c:pt idx="238" formatCode="0.00">
                  <c:v>81.099999999999994</c:v>
                </c:pt>
                <c:pt idx="239">
                  <c:v>81.11</c:v>
                </c:pt>
                <c:pt idx="240">
                  <c:v>82</c:v>
                </c:pt>
                <c:pt idx="241">
                  <c:v>82.1</c:v>
                </c:pt>
                <c:pt idx="242">
                  <c:v>82.2</c:v>
                </c:pt>
                <c:pt idx="243">
                  <c:v>82.3</c:v>
                </c:pt>
                <c:pt idx="244">
                  <c:v>82.4</c:v>
                </c:pt>
                <c:pt idx="245">
                  <c:v>82.5</c:v>
                </c:pt>
                <c:pt idx="246">
                  <c:v>82.6</c:v>
                </c:pt>
                <c:pt idx="247">
                  <c:v>82.7</c:v>
                </c:pt>
                <c:pt idx="248">
                  <c:v>82.8</c:v>
                </c:pt>
                <c:pt idx="249">
                  <c:v>82.9</c:v>
                </c:pt>
                <c:pt idx="250" formatCode="0.00">
                  <c:v>82.1</c:v>
                </c:pt>
                <c:pt idx="251">
                  <c:v>82.11</c:v>
                </c:pt>
                <c:pt idx="252">
                  <c:v>83</c:v>
                </c:pt>
                <c:pt idx="253">
                  <c:v>83.1</c:v>
                </c:pt>
                <c:pt idx="254">
                  <c:v>83.2</c:v>
                </c:pt>
                <c:pt idx="255">
                  <c:v>83.3</c:v>
                </c:pt>
                <c:pt idx="256">
                  <c:v>83.4</c:v>
                </c:pt>
                <c:pt idx="257">
                  <c:v>83.5</c:v>
                </c:pt>
                <c:pt idx="258">
                  <c:v>83.6</c:v>
                </c:pt>
                <c:pt idx="259">
                  <c:v>83.7</c:v>
                </c:pt>
                <c:pt idx="260">
                  <c:v>83.8</c:v>
                </c:pt>
                <c:pt idx="261">
                  <c:v>83.9</c:v>
                </c:pt>
                <c:pt idx="262" formatCode="0.00">
                  <c:v>83.1</c:v>
                </c:pt>
                <c:pt idx="263">
                  <c:v>83.11</c:v>
                </c:pt>
                <c:pt idx="264">
                  <c:v>84</c:v>
                </c:pt>
                <c:pt idx="265">
                  <c:v>84.1</c:v>
                </c:pt>
                <c:pt idx="266">
                  <c:v>84.2</c:v>
                </c:pt>
                <c:pt idx="267">
                  <c:v>84.3</c:v>
                </c:pt>
                <c:pt idx="268">
                  <c:v>84.4</c:v>
                </c:pt>
                <c:pt idx="269">
                  <c:v>84.5</c:v>
                </c:pt>
                <c:pt idx="270">
                  <c:v>84.6</c:v>
                </c:pt>
                <c:pt idx="271">
                  <c:v>84.7</c:v>
                </c:pt>
                <c:pt idx="272">
                  <c:v>84.8</c:v>
                </c:pt>
                <c:pt idx="273">
                  <c:v>84.9</c:v>
                </c:pt>
                <c:pt idx="274" formatCode="0.00">
                  <c:v>84.1</c:v>
                </c:pt>
                <c:pt idx="275">
                  <c:v>84.11</c:v>
                </c:pt>
                <c:pt idx="276">
                  <c:v>85</c:v>
                </c:pt>
                <c:pt idx="277">
                  <c:v>85.1</c:v>
                </c:pt>
                <c:pt idx="278">
                  <c:v>85.2</c:v>
                </c:pt>
                <c:pt idx="279">
                  <c:v>85.3</c:v>
                </c:pt>
                <c:pt idx="280">
                  <c:v>85.4</c:v>
                </c:pt>
                <c:pt idx="281">
                  <c:v>85.5</c:v>
                </c:pt>
                <c:pt idx="282">
                  <c:v>85.6</c:v>
                </c:pt>
                <c:pt idx="283">
                  <c:v>85.7</c:v>
                </c:pt>
                <c:pt idx="284">
                  <c:v>85.8</c:v>
                </c:pt>
                <c:pt idx="285">
                  <c:v>85.9</c:v>
                </c:pt>
                <c:pt idx="286" formatCode="0.00">
                  <c:v>85.1</c:v>
                </c:pt>
                <c:pt idx="287">
                  <c:v>85.11</c:v>
                </c:pt>
                <c:pt idx="288">
                  <c:v>86</c:v>
                </c:pt>
                <c:pt idx="289">
                  <c:v>86.1</c:v>
                </c:pt>
                <c:pt idx="290">
                  <c:v>86.2</c:v>
                </c:pt>
                <c:pt idx="291">
                  <c:v>86.3</c:v>
                </c:pt>
                <c:pt idx="292">
                  <c:v>86.4</c:v>
                </c:pt>
                <c:pt idx="293">
                  <c:v>86.5</c:v>
                </c:pt>
                <c:pt idx="294">
                  <c:v>86.6</c:v>
                </c:pt>
                <c:pt idx="295">
                  <c:v>86.7</c:v>
                </c:pt>
                <c:pt idx="296">
                  <c:v>86.8</c:v>
                </c:pt>
                <c:pt idx="297">
                  <c:v>86.9</c:v>
                </c:pt>
                <c:pt idx="298" formatCode="0.00">
                  <c:v>86.1</c:v>
                </c:pt>
                <c:pt idx="299">
                  <c:v>86.11</c:v>
                </c:pt>
                <c:pt idx="300">
                  <c:v>87</c:v>
                </c:pt>
                <c:pt idx="301">
                  <c:v>87.1</c:v>
                </c:pt>
                <c:pt idx="302">
                  <c:v>87.2</c:v>
                </c:pt>
                <c:pt idx="303">
                  <c:v>87.3</c:v>
                </c:pt>
                <c:pt idx="304">
                  <c:v>87.4</c:v>
                </c:pt>
                <c:pt idx="305">
                  <c:v>87.5</c:v>
                </c:pt>
                <c:pt idx="306">
                  <c:v>87.6</c:v>
                </c:pt>
                <c:pt idx="307">
                  <c:v>87.7</c:v>
                </c:pt>
                <c:pt idx="308">
                  <c:v>87.8</c:v>
                </c:pt>
                <c:pt idx="309">
                  <c:v>87.9</c:v>
                </c:pt>
                <c:pt idx="310" formatCode="0.00">
                  <c:v>87.1</c:v>
                </c:pt>
                <c:pt idx="311">
                  <c:v>87.11</c:v>
                </c:pt>
                <c:pt idx="312">
                  <c:v>88</c:v>
                </c:pt>
                <c:pt idx="313">
                  <c:v>88.1</c:v>
                </c:pt>
                <c:pt idx="314">
                  <c:v>88.2</c:v>
                </c:pt>
                <c:pt idx="315">
                  <c:v>88.3</c:v>
                </c:pt>
                <c:pt idx="316">
                  <c:v>88.4</c:v>
                </c:pt>
                <c:pt idx="317">
                  <c:v>88.5</c:v>
                </c:pt>
                <c:pt idx="318">
                  <c:v>88.6</c:v>
                </c:pt>
                <c:pt idx="319">
                  <c:v>88.7</c:v>
                </c:pt>
                <c:pt idx="320">
                  <c:v>88.8</c:v>
                </c:pt>
                <c:pt idx="321">
                  <c:v>88.9</c:v>
                </c:pt>
                <c:pt idx="322" formatCode="0.00">
                  <c:v>88.1</c:v>
                </c:pt>
                <c:pt idx="323">
                  <c:v>88.11</c:v>
                </c:pt>
                <c:pt idx="324">
                  <c:v>89</c:v>
                </c:pt>
                <c:pt idx="325">
                  <c:v>89.1</c:v>
                </c:pt>
                <c:pt idx="326">
                  <c:v>89.2</c:v>
                </c:pt>
                <c:pt idx="327">
                  <c:v>89.3</c:v>
                </c:pt>
                <c:pt idx="328">
                  <c:v>89.4</c:v>
                </c:pt>
                <c:pt idx="329">
                  <c:v>89.5</c:v>
                </c:pt>
                <c:pt idx="330">
                  <c:v>89.6</c:v>
                </c:pt>
                <c:pt idx="331">
                  <c:v>89.7</c:v>
                </c:pt>
                <c:pt idx="332">
                  <c:v>89.8</c:v>
                </c:pt>
                <c:pt idx="333">
                  <c:v>89.9</c:v>
                </c:pt>
                <c:pt idx="334" formatCode="0.00">
                  <c:v>89.1</c:v>
                </c:pt>
                <c:pt idx="335">
                  <c:v>89.11</c:v>
                </c:pt>
                <c:pt idx="336">
                  <c:v>90</c:v>
                </c:pt>
                <c:pt idx="337">
                  <c:v>90.1</c:v>
                </c:pt>
                <c:pt idx="338">
                  <c:v>90.2</c:v>
                </c:pt>
                <c:pt idx="339">
                  <c:v>90.3</c:v>
                </c:pt>
                <c:pt idx="340">
                  <c:v>90.4</c:v>
                </c:pt>
                <c:pt idx="341">
                  <c:v>90.5</c:v>
                </c:pt>
                <c:pt idx="342">
                  <c:v>90.6</c:v>
                </c:pt>
                <c:pt idx="343">
                  <c:v>90.7</c:v>
                </c:pt>
                <c:pt idx="344">
                  <c:v>90.8</c:v>
                </c:pt>
                <c:pt idx="345">
                  <c:v>90.9</c:v>
                </c:pt>
                <c:pt idx="346" formatCode="0.00">
                  <c:v>90.1</c:v>
                </c:pt>
                <c:pt idx="347">
                  <c:v>90.11</c:v>
                </c:pt>
              </c:numCache>
            </c:numRef>
          </c:cat>
          <c:val>
            <c:numRef>
              <c:f>Final!$O$5:$O$352</c:f>
              <c:numCache>
                <c:formatCode>_-[$$-409]* #,##0.00_ ;_-[$$-409]* \-#,##0.00\ ;_-[$$-409]* "-"??_ ;_-@_ </c:formatCode>
                <c:ptCount val="3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758</c:v>
                </c:pt>
                <c:pt idx="16">
                  <c:v>1516</c:v>
                </c:pt>
                <c:pt idx="17">
                  <c:v>2274</c:v>
                </c:pt>
                <c:pt idx="18">
                  <c:v>3032</c:v>
                </c:pt>
                <c:pt idx="19">
                  <c:v>3790</c:v>
                </c:pt>
                <c:pt idx="20">
                  <c:v>4548</c:v>
                </c:pt>
                <c:pt idx="21">
                  <c:v>5306</c:v>
                </c:pt>
                <c:pt idx="22">
                  <c:v>6064</c:v>
                </c:pt>
                <c:pt idx="23">
                  <c:v>6822</c:v>
                </c:pt>
                <c:pt idx="24">
                  <c:v>7580</c:v>
                </c:pt>
                <c:pt idx="25">
                  <c:v>8338</c:v>
                </c:pt>
                <c:pt idx="26">
                  <c:v>9096</c:v>
                </c:pt>
                <c:pt idx="27">
                  <c:v>9854</c:v>
                </c:pt>
                <c:pt idx="28">
                  <c:v>10612</c:v>
                </c:pt>
                <c:pt idx="29">
                  <c:v>11370</c:v>
                </c:pt>
                <c:pt idx="30">
                  <c:v>12128</c:v>
                </c:pt>
                <c:pt idx="31">
                  <c:v>12886</c:v>
                </c:pt>
                <c:pt idx="32">
                  <c:v>13644</c:v>
                </c:pt>
                <c:pt idx="33">
                  <c:v>14402</c:v>
                </c:pt>
                <c:pt idx="34">
                  <c:v>15160</c:v>
                </c:pt>
                <c:pt idx="35">
                  <c:v>15918</c:v>
                </c:pt>
                <c:pt idx="36">
                  <c:v>16676</c:v>
                </c:pt>
                <c:pt idx="37">
                  <c:v>17434</c:v>
                </c:pt>
                <c:pt idx="38">
                  <c:v>18192</c:v>
                </c:pt>
                <c:pt idx="39">
                  <c:v>18950</c:v>
                </c:pt>
                <c:pt idx="40">
                  <c:v>19708</c:v>
                </c:pt>
                <c:pt idx="41">
                  <c:v>20466</c:v>
                </c:pt>
                <c:pt idx="42">
                  <c:v>21224</c:v>
                </c:pt>
                <c:pt idx="43">
                  <c:v>21982</c:v>
                </c:pt>
                <c:pt idx="44">
                  <c:v>22740</c:v>
                </c:pt>
                <c:pt idx="45">
                  <c:v>23498</c:v>
                </c:pt>
                <c:pt idx="46">
                  <c:v>24256</c:v>
                </c:pt>
                <c:pt idx="47">
                  <c:v>25014</c:v>
                </c:pt>
                <c:pt idx="48">
                  <c:v>25772</c:v>
                </c:pt>
                <c:pt idx="49">
                  <c:v>26530</c:v>
                </c:pt>
                <c:pt idx="50">
                  <c:v>27288</c:v>
                </c:pt>
                <c:pt idx="51">
                  <c:v>28046</c:v>
                </c:pt>
                <c:pt idx="52">
                  <c:v>28804</c:v>
                </c:pt>
                <c:pt idx="53">
                  <c:v>29562</c:v>
                </c:pt>
                <c:pt idx="54">
                  <c:v>30320</c:v>
                </c:pt>
                <c:pt idx="55">
                  <c:v>31078</c:v>
                </c:pt>
                <c:pt idx="56">
                  <c:v>31836</c:v>
                </c:pt>
                <c:pt idx="57">
                  <c:v>32594</c:v>
                </c:pt>
                <c:pt idx="58">
                  <c:v>33352</c:v>
                </c:pt>
                <c:pt idx="59">
                  <c:v>34110</c:v>
                </c:pt>
                <c:pt idx="60">
                  <c:v>34868</c:v>
                </c:pt>
                <c:pt idx="61">
                  <c:v>35626</c:v>
                </c:pt>
                <c:pt idx="62">
                  <c:v>36384</c:v>
                </c:pt>
                <c:pt idx="63">
                  <c:v>37142</c:v>
                </c:pt>
                <c:pt idx="64">
                  <c:v>37900</c:v>
                </c:pt>
                <c:pt idx="65">
                  <c:v>38658</c:v>
                </c:pt>
                <c:pt idx="66">
                  <c:v>39416</c:v>
                </c:pt>
                <c:pt idx="67">
                  <c:v>40174</c:v>
                </c:pt>
                <c:pt idx="68">
                  <c:v>40932</c:v>
                </c:pt>
                <c:pt idx="69">
                  <c:v>41690</c:v>
                </c:pt>
                <c:pt idx="70">
                  <c:v>42448</c:v>
                </c:pt>
                <c:pt idx="71">
                  <c:v>43206</c:v>
                </c:pt>
                <c:pt idx="72">
                  <c:v>43964</c:v>
                </c:pt>
                <c:pt idx="73">
                  <c:v>44722</c:v>
                </c:pt>
                <c:pt idx="74">
                  <c:v>45480</c:v>
                </c:pt>
                <c:pt idx="75">
                  <c:v>46238</c:v>
                </c:pt>
                <c:pt idx="76">
                  <c:v>46996</c:v>
                </c:pt>
                <c:pt idx="77">
                  <c:v>47754</c:v>
                </c:pt>
                <c:pt idx="78">
                  <c:v>48512</c:v>
                </c:pt>
                <c:pt idx="79">
                  <c:v>49270</c:v>
                </c:pt>
                <c:pt idx="80">
                  <c:v>50028</c:v>
                </c:pt>
                <c:pt idx="81">
                  <c:v>50786</c:v>
                </c:pt>
                <c:pt idx="82">
                  <c:v>51544</c:v>
                </c:pt>
                <c:pt idx="83">
                  <c:v>52302</c:v>
                </c:pt>
                <c:pt idx="84">
                  <c:v>53060</c:v>
                </c:pt>
                <c:pt idx="85">
                  <c:v>53818</c:v>
                </c:pt>
                <c:pt idx="86">
                  <c:v>54576</c:v>
                </c:pt>
                <c:pt idx="87">
                  <c:v>55334</c:v>
                </c:pt>
                <c:pt idx="88">
                  <c:v>56092</c:v>
                </c:pt>
                <c:pt idx="89">
                  <c:v>56850</c:v>
                </c:pt>
                <c:pt idx="90">
                  <c:v>57608</c:v>
                </c:pt>
                <c:pt idx="91">
                  <c:v>58366</c:v>
                </c:pt>
                <c:pt idx="92">
                  <c:v>59124</c:v>
                </c:pt>
                <c:pt idx="93">
                  <c:v>59882</c:v>
                </c:pt>
                <c:pt idx="94">
                  <c:v>60640</c:v>
                </c:pt>
                <c:pt idx="95">
                  <c:v>61398</c:v>
                </c:pt>
                <c:pt idx="96">
                  <c:v>62156</c:v>
                </c:pt>
                <c:pt idx="97">
                  <c:v>62914</c:v>
                </c:pt>
                <c:pt idx="98">
                  <c:v>63672</c:v>
                </c:pt>
                <c:pt idx="99">
                  <c:v>64430</c:v>
                </c:pt>
                <c:pt idx="100">
                  <c:v>65188</c:v>
                </c:pt>
                <c:pt idx="101">
                  <c:v>65946</c:v>
                </c:pt>
                <c:pt idx="102">
                  <c:v>66704</c:v>
                </c:pt>
                <c:pt idx="103">
                  <c:v>67462</c:v>
                </c:pt>
                <c:pt idx="104">
                  <c:v>68220</c:v>
                </c:pt>
                <c:pt idx="105">
                  <c:v>68978</c:v>
                </c:pt>
                <c:pt idx="106">
                  <c:v>69736</c:v>
                </c:pt>
                <c:pt idx="107">
                  <c:v>70494</c:v>
                </c:pt>
                <c:pt idx="108">
                  <c:v>71252</c:v>
                </c:pt>
                <c:pt idx="109">
                  <c:v>72010</c:v>
                </c:pt>
                <c:pt idx="110">
                  <c:v>72768</c:v>
                </c:pt>
                <c:pt idx="111">
                  <c:v>73526</c:v>
                </c:pt>
                <c:pt idx="112">
                  <c:v>74284</c:v>
                </c:pt>
                <c:pt idx="113">
                  <c:v>75042</c:v>
                </c:pt>
                <c:pt idx="114">
                  <c:v>75800</c:v>
                </c:pt>
                <c:pt idx="115">
                  <c:v>76558</c:v>
                </c:pt>
                <c:pt idx="116">
                  <c:v>77316</c:v>
                </c:pt>
                <c:pt idx="117">
                  <c:v>78074</c:v>
                </c:pt>
                <c:pt idx="118">
                  <c:v>78832</c:v>
                </c:pt>
                <c:pt idx="119">
                  <c:v>79590</c:v>
                </c:pt>
                <c:pt idx="120">
                  <c:v>80348</c:v>
                </c:pt>
                <c:pt idx="121">
                  <c:v>81106</c:v>
                </c:pt>
                <c:pt idx="122">
                  <c:v>81864</c:v>
                </c:pt>
                <c:pt idx="123">
                  <c:v>82622</c:v>
                </c:pt>
                <c:pt idx="124">
                  <c:v>83380</c:v>
                </c:pt>
                <c:pt idx="125">
                  <c:v>84138</c:v>
                </c:pt>
                <c:pt idx="126">
                  <c:v>84896</c:v>
                </c:pt>
                <c:pt idx="127">
                  <c:v>85654</c:v>
                </c:pt>
                <c:pt idx="128">
                  <c:v>86412</c:v>
                </c:pt>
                <c:pt idx="129">
                  <c:v>87170</c:v>
                </c:pt>
                <c:pt idx="130">
                  <c:v>87928</c:v>
                </c:pt>
                <c:pt idx="131">
                  <c:v>88686</c:v>
                </c:pt>
                <c:pt idx="132">
                  <c:v>89444</c:v>
                </c:pt>
                <c:pt idx="133">
                  <c:v>90202</c:v>
                </c:pt>
                <c:pt idx="134">
                  <c:v>90960</c:v>
                </c:pt>
                <c:pt idx="135">
                  <c:v>91718</c:v>
                </c:pt>
                <c:pt idx="136">
                  <c:v>92476</c:v>
                </c:pt>
                <c:pt idx="137">
                  <c:v>93234</c:v>
                </c:pt>
                <c:pt idx="138">
                  <c:v>93992</c:v>
                </c:pt>
                <c:pt idx="139">
                  <c:v>94750</c:v>
                </c:pt>
                <c:pt idx="140">
                  <c:v>95508</c:v>
                </c:pt>
                <c:pt idx="141">
                  <c:v>96266</c:v>
                </c:pt>
                <c:pt idx="142">
                  <c:v>97024</c:v>
                </c:pt>
                <c:pt idx="143">
                  <c:v>97782</c:v>
                </c:pt>
                <c:pt idx="144">
                  <c:v>98540</c:v>
                </c:pt>
                <c:pt idx="145">
                  <c:v>99298</c:v>
                </c:pt>
                <c:pt idx="146">
                  <c:v>100056</c:v>
                </c:pt>
                <c:pt idx="147">
                  <c:v>100814</c:v>
                </c:pt>
                <c:pt idx="148">
                  <c:v>101572</c:v>
                </c:pt>
                <c:pt idx="149">
                  <c:v>102330</c:v>
                </c:pt>
                <c:pt idx="150">
                  <c:v>103088</c:v>
                </c:pt>
                <c:pt idx="151">
                  <c:v>103846</c:v>
                </c:pt>
                <c:pt idx="152">
                  <c:v>104604</c:v>
                </c:pt>
                <c:pt idx="153">
                  <c:v>105362</c:v>
                </c:pt>
                <c:pt idx="154">
                  <c:v>106120</c:v>
                </c:pt>
                <c:pt idx="155">
                  <c:v>106878</c:v>
                </c:pt>
                <c:pt idx="156">
                  <c:v>107636</c:v>
                </c:pt>
                <c:pt idx="157">
                  <c:v>108394</c:v>
                </c:pt>
                <c:pt idx="158">
                  <c:v>109152</c:v>
                </c:pt>
                <c:pt idx="159">
                  <c:v>109910</c:v>
                </c:pt>
                <c:pt idx="160">
                  <c:v>110668</c:v>
                </c:pt>
                <c:pt idx="161">
                  <c:v>111426</c:v>
                </c:pt>
                <c:pt idx="162">
                  <c:v>112184</c:v>
                </c:pt>
                <c:pt idx="163">
                  <c:v>112942</c:v>
                </c:pt>
                <c:pt idx="164">
                  <c:v>113700</c:v>
                </c:pt>
                <c:pt idx="165">
                  <c:v>114458</c:v>
                </c:pt>
                <c:pt idx="166">
                  <c:v>115216</c:v>
                </c:pt>
                <c:pt idx="167">
                  <c:v>115974</c:v>
                </c:pt>
                <c:pt idx="168">
                  <c:v>116732</c:v>
                </c:pt>
                <c:pt idx="169">
                  <c:v>117490</c:v>
                </c:pt>
                <c:pt idx="170">
                  <c:v>118248</c:v>
                </c:pt>
                <c:pt idx="171">
                  <c:v>119006</c:v>
                </c:pt>
                <c:pt idx="172">
                  <c:v>119764</c:v>
                </c:pt>
                <c:pt idx="173">
                  <c:v>120522</c:v>
                </c:pt>
                <c:pt idx="174">
                  <c:v>121280</c:v>
                </c:pt>
                <c:pt idx="175">
                  <c:v>122038</c:v>
                </c:pt>
                <c:pt idx="176">
                  <c:v>122796</c:v>
                </c:pt>
                <c:pt idx="177">
                  <c:v>123554</c:v>
                </c:pt>
                <c:pt idx="178">
                  <c:v>124312</c:v>
                </c:pt>
                <c:pt idx="179">
                  <c:v>125070</c:v>
                </c:pt>
                <c:pt idx="180">
                  <c:v>125828</c:v>
                </c:pt>
                <c:pt idx="181">
                  <c:v>126586</c:v>
                </c:pt>
                <c:pt idx="182">
                  <c:v>127344</c:v>
                </c:pt>
                <c:pt idx="183">
                  <c:v>128102</c:v>
                </c:pt>
                <c:pt idx="184">
                  <c:v>128860</c:v>
                </c:pt>
                <c:pt idx="185">
                  <c:v>129618</c:v>
                </c:pt>
                <c:pt idx="186">
                  <c:v>130376</c:v>
                </c:pt>
                <c:pt idx="187">
                  <c:v>131134</c:v>
                </c:pt>
                <c:pt idx="188">
                  <c:v>131892</c:v>
                </c:pt>
                <c:pt idx="189">
                  <c:v>132650</c:v>
                </c:pt>
                <c:pt idx="190">
                  <c:v>133408</c:v>
                </c:pt>
                <c:pt idx="191">
                  <c:v>134166</c:v>
                </c:pt>
                <c:pt idx="192">
                  <c:v>134924</c:v>
                </c:pt>
                <c:pt idx="193">
                  <c:v>135682</c:v>
                </c:pt>
                <c:pt idx="194">
                  <c:v>136440</c:v>
                </c:pt>
                <c:pt idx="195">
                  <c:v>137198</c:v>
                </c:pt>
                <c:pt idx="196">
                  <c:v>137956</c:v>
                </c:pt>
                <c:pt idx="197">
                  <c:v>138714</c:v>
                </c:pt>
                <c:pt idx="198">
                  <c:v>139472</c:v>
                </c:pt>
                <c:pt idx="199">
                  <c:v>140230</c:v>
                </c:pt>
                <c:pt idx="200">
                  <c:v>140988</c:v>
                </c:pt>
                <c:pt idx="201">
                  <c:v>141746</c:v>
                </c:pt>
                <c:pt idx="202">
                  <c:v>142504</c:v>
                </c:pt>
                <c:pt idx="203">
                  <c:v>143262</c:v>
                </c:pt>
                <c:pt idx="204">
                  <c:v>144020</c:v>
                </c:pt>
                <c:pt idx="205">
                  <c:v>144778</c:v>
                </c:pt>
                <c:pt idx="206">
                  <c:v>145536</c:v>
                </c:pt>
                <c:pt idx="207">
                  <c:v>146294</c:v>
                </c:pt>
                <c:pt idx="208">
                  <c:v>147052</c:v>
                </c:pt>
                <c:pt idx="209">
                  <c:v>147810</c:v>
                </c:pt>
                <c:pt idx="210">
                  <c:v>148568</c:v>
                </c:pt>
                <c:pt idx="211">
                  <c:v>149326</c:v>
                </c:pt>
                <c:pt idx="212">
                  <c:v>150084</c:v>
                </c:pt>
                <c:pt idx="213">
                  <c:v>150842</c:v>
                </c:pt>
                <c:pt idx="214">
                  <c:v>151600</c:v>
                </c:pt>
                <c:pt idx="215">
                  <c:v>152358</c:v>
                </c:pt>
                <c:pt idx="216">
                  <c:v>153116</c:v>
                </c:pt>
                <c:pt idx="217">
                  <c:v>153874</c:v>
                </c:pt>
                <c:pt idx="218">
                  <c:v>154632</c:v>
                </c:pt>
                <c:pt idx="219">
                  <c:v>155390</c:v>
                </c:pt>
                <c:pt idx="220">
                  <c:v>156148</c:v>
                </c:pt>
                <c:pt idx="221">
                  <c:v>156906</c:v>
                </c:pt>
                <c:pt idx="222">
                  <c:v>157664</c:v>
                </c:pt>
                <c:pt idx="223">
                  <c:v>158422</c:v>
                </c:pt>
                <c:pt idx="224">
                  <c:v>159180</c:v>
                </c:pt>
                <c:pt idx="225">
                  <c:v>159938</c:v>
                </c:pt>
                <c:pt idx="226">
                  <c:v>160696</c:v>
                </c:pt>
                <c:pt idx="227">
                  <c:v>161454</c:v>
                </c:pt>
                <c:pt idx="228">
                  <c:v>162212</c:v>
                </c:pt>
                <c:pt idx="229">
                  <c:v>162970</c:v>
                </c:pt>
                <c:pt idx="230">
                  <c:v>163728</c:v>
                </c:pt>
                <c:pt idx="231">
                  <c:v>164486</c:v>
                </c:pt>
                <c:pt idx="232">
                  <c:v>165244</c:v>
                </c:pt>
                <c:pt idx="233">
                  <c:v>166002</c:v>
                </c:pt>
                <c:pt idx="234">
                  <c:v>166760</c:v>
                </c:pt>
                <c:pt idx="235">
                  <c:v>167518</c:v>
                </c:pt>
                <c:pt idx="236">
                  <c:v>168276</c:v>
                </c:pt>
                <c:pt idx="237">
                  <c:v>169034</c:v>
                </c:pt>
                <c:pt idx="238">
                  <c:v>169792</c:v>
                </c:pt>
                <c:pt idx="239">
                  <c:v>170550</c:v>
                </c:pt>
                <c:pt idx="240">
                  <c:v>171308</c:v>
                </c:pt>
                <c:pt idx="241">
                  <c:v>172066</c:v>
                </c:pt>
                <c:pt idx="242">
                  <c:v>172824</c:v>
                </c:pt>
                <c:pt idx="243">
                  <c:v>173582</c:v>
                </c:pt>
                <c:pt idx="244">
                  <c:v>174340</c:v>
                </c:pt>
                <c:pt idx="245">
                  <c:v>175098</c:v>
                </c:pt>
                <c:pt idx="246">
                  <c:v>175856</c:v>
                </c:pt>
                <c:pt idx="247">
                  <c:v>176614</c:v>
                </c:pt>
                <c:pt idx="248">
                  <c:v>177372</c:v>
                </c:pt>
                <c:pt idx="249">
                  <c:v>178130</c:v>
                </c:pt>
                <c:pt idx="250">
                  <c:v>178888</c:v>
                </c:pt>
                <c:pt idx="251">
                  <c:v>179646</c:v>
                </c:pt>
                <c:pt idx="252">
                  <c:v>180404</c:v>
                </c:pt>
                <c:pt idx="253">
                  <c:v>181162</c:v>
                </c:pt>
                <c:pt idx="254">
                  <c:v>181920</c:v>
                </c:pt>
                <c:pt idx="255">
                  <c:v>182678</c:v>
                </c:pt>
                <c:pt idx="256">
                  <c:v>183436</c:v>
                </c:pt>
                <c:pt idx="257">
                  <c:v>184194</c:v>
                </c:pt>
                <c:pt idx="258">
                  <c:v>184952</c:v>
                </c:pt>
                <c:pt idx="259">
                  <c:v>185710</c:v>
                </c:pt>
                <c:pt idx="260">
                  <c:v>186468</c:v>
                </c:pt>
                <c:pt idx="261">
                  <c:v>187226</c:v>
                </c:pt>
                <c:pt idx="262">
                  <c:v>187984</c:v>
                </c:pt>
                <c:pt idx="263">
                  <c:v>188742</c:v>
                </c:pt>
                <c:pt idx="264">
                  <c:v>189500</c:v>
                </c:pt>
                <c:pt idx="265">
                  <c:v>190258</c:v>
                </c:pt>
                <c:pt idx="266">
                  <c:v>191016</c:v>
                </c:pt>
                <c:pt idx="267">
                  <c:v>191774</c:v>
                </c:pt>
                <c:pt idx="268">
                  <c:v>192532</c:v>
                </c:pt>
                <c:pt idx="269">
                  <c:v>193290</c:v>
                </c:pt>
                <c:pt idx="270">
                  <c:v>194048</c:v>
                </c:pt>
                <c:pt idx="271">
                  <c:v>194806</c:v>
                </c:pt>
                <c:pt idx="272">
                  <c:v>195564</c:v>
                </c:pt>
                <c:pt idx="273">
                  <c:v>196322</c:v>
                </c:pt>
                <c:pt idx="274">
                  <c:v>197080</c:v>
                </c:pt>
                <c:pt idx="275">
                  <c:v>197838</c:v>
                </c:pt>
                <c:pt idx="276">
                  <c:v>198596</c:v>
                </c:pt>
                <c:pt idx="277">
                  <c:v>199354</c:v>
                </c:pt>
                <c:pt idx="278">
                  <c:v>200112</c:v>
                </c:pt>
                <c:pt idx="279">
                  <c:v>200870</c:v>
                </c:pt>
                <c:pt idx="280">
                  <c:v>201628</c:v>
                </c:pt>
                <c:pt idx="281">
                  <c:v>202386</c:v>
                </c:pt>
                <c:pt idx="282">
                  <c:v>203144</c:v>
                </c:pt>
                <c:pt idx="283">
                  <c:v>203902</c:v>
                </c:pt>
                <c:pt idx="284">
                  <c:v>204660</c:v>
                </c:pt>
                <c:pt idx="285">
                  <c:v>205418</c:v>
                </c:pt>
                <c:pt idx="286">
                  <c:v>206176</c:v>
                </c:pt>
                <c:pt idx="287">
                  <c:v>206934</c:v>
                </c:pt>
                <c:pt idx="288">
                  <c:v>207692</c:v>
                </c:pt>
                <c:pt idx="289">
                  <c:v>208450</c:v>
                </c:pt>
                <c:pt idx="290">
                  <c:v>209208</c:v>
                </c:pt>
                <c:pt idx="291">
                  <c:v>209966</c:v>
                </c:pt>
                <c:pt idx="292">
                  <c:v>210724</c:v>
                </c:pt>
                <c:pt idx="293">
                  <c:v>211482</c:v>
                </c:pt>
                <c:pt idx="294">
                  <c:v>212240</c:v>
                </c:pt>
                <c:pt idx="295">
                  <c:v>212998</c:v>
                </c:pt>
                <c:pt idx="296">
                  <c:v>213756</c:v>
                </c:pt>
                <c:pt idx="297">
                  <c:v>214514</c:v>
                </c:pt>
                <c:pt idx="298">
                  <c:v>215272</c:v>
                </c:pt>
                <c:pt idx="299">
                  <c:v>216030</c:v>
                </c:pt>
                <c:pt idx="300">
                  <c:v>216788</c:v>
                </c:pt>
                <c:pt idx="301">
                  <c:v>217546</c:v>
                </c:pt>
                <c:pt idx="302">
                  <c:v>218304</c:v>
                </c:pt>
                <c:pt idx="303">
                  <c:v>219062</c:v>
                </c:pt>
                <c:pt idx="304">
                  <c:v>219820</c:v>
                </c:pt>
                <c:pt idx="305">
                  <c:v>220578</c:v>
                </c:pt>
                <c:pt idx="306">
                  <c:v>221336</c:v>
                </c:pt>
                <c:pt idx="307">
                  <c:v>222094</c:v>
                </c:pt>
                <c:pt idx="308">
                  <c:v>222852</c:v>
                </c:pt>
                <c:pt idx="309">
                  <c:v>223610</c:v>
                </c:pt>
                <c:pt idx="310">
                  <c:v>224368</c:v>
                </c:pt>
                <c:pt idx="311">
                  <c:v>225126</c:v>
                </c:pt>
                <c:pt idx="312">
                  <c:v>225884</c:v>
                </c:pt>
                <c:pt idx="313">
                  <c:v>226642</c:v>
                </c:pt>
                <c:pt idx="314">
                  <c:v>227400</c:v>
                </c:pt>
                <c:pt idx="315">
                  <c:v>228158</c:v>
                </c:pt>
                <c:pt idx="316">
                  <c:v>228916</c:v>
                </c:pt>
                <c:pt idx="317">
                  <c:v>229674</c:v>
                </c:pt>
                <c:pt idx="318">
                  <c:v>230432</c:v>
                </c:pt>
                <c:pt idx="319">
                  <c:v>231190</c:v>
                </c:pt>
                <c:pt idx="320">
                  <c:v>231948</c:v>
                </c:pt>
                <c:pt idx="321">
                  <c:v>232706</c:v>
                </c:pt>
                <c:pt idx="322">
                  <c:v>233464</c:v>
                </c:pt>
                <c:pt idx="323">
                  <c:v>234222</c:v>
                </c:pt>
                <c:pt idx="324">
                  <c:v>234980</c:v>
                </c:pt>
                <c:pt idx="325">
                  <c:v>235738</c:v>
                </c:pt>
                <c:pt idx="326">
                  <c:v>236496</c:v>
                </c:pt>
                <c:pt idx="327">
                  <c:v>237254</c:v>
                </c:pt>
                <c:pt idx="328">
                  <c:v>238012</c:v>
                </c:pt>
                <c:pt idx="329">
                  <c:v>238770</c:v>
                </c:pt>
                <c:pt idx="330">
                  <c:v>239528</c:v>
                </c:pt>
                <c:pt idx="331">
                  <c:v>240286</c:v>
                </c:pt>
                <c:pt idx="332">
                  <c:v>241044</c:v>
                </c:pt>
                <c:pt idx="333">
                  <c:v>241802</c:v>
                </c:pt>
                <c:pt idx="334">
                  <c:v>242560</c:v>
                </c:pt>
                <c:pt idx="335">
                  <c:v>243318</c:v>
                </c:pt>
                <c:pt idx="336">
                  <c:v>244076</c:v>
                </c:pt>
                <c:pt idx="337">
                  <c:v>244834</c:v>
                </c:pt>
                <c:pt idx="338">
                  <c:v>245592</c:v>
                </c:pt>
                <c:pt idx="339">
                  <c:v>246350</c:v>
                </c:pt>
                <c:pt idx="340">
                  <c:v>247108</c:v>
                </c:pt>
                <c:pt idx="341">
                  <c:v>247866</c:v>
                </c:pt>
                <c:pt idx="342">
                  <c:v>248624</c:v>
                </c:pt>
                <c:pt idx="343">
                  <c:v>249382</c:v>
                </c:pt>
                <c:pt idx="344">
                  <c:v>250140</c:v>
                </c:pt>
                <c:pt idx="345">
                  <c:v>250898</c:v>
                </c:pt>
                <c:pt idx="346">
                  <c:v>251656</c:v>
                </c:pt>
                <c:pt idx="347">
                  <c:v>252414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2D-42F5-A61B-BA7AD1A19684}"/>
            </c:ext>
          </c:extLst>
        </c:ser>
        <c:ser>
          <c:idx val="1"/>
          <c:order val="1"/>
          <c:tx>
            <c:strRef>
              <c:f>Final!$P$4</c:f>
              <c:strCache>
                <c:ptCount val="1"/>
                <c:pt idx="0">
                  <c:v>Age 2</c:v>
                </c:pt>
              </c:strCache>
            </c:strRef>
          </c:tx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numRef>
              <c:f>Final!$Q$5:$Q$352</c:f>
              <c:numCache>
                <c:formatCode>General</c:formatCode>
                <c:ptCount val="348"/>
                <c:pt idx="0">
                  <c:v>62</c:v>
                </c:pt>
                <c:pt idx="1">
                  <c:v>62.1</c:v>
                </c:pt>
                <c:pt idx="2">
                  <c:v>62.2</c:v>
                </c:pt>
                <c:pt idx="3">
                  <c:v>62.3</c:v>
                </c:pt>
                <c:pt idx="4">
                  <c:v>62.4</c:v>
                </c:pt>
                <c:pt idx="5">
                  <c:v>62.5</c:v>
                </c:pt>
                <c:pt idx="6">
                  <c:v>62.6</c:v>
                </c:pt>
                <c:pt idx="7">
                  <c:v>62.7</c:v>
                </c:pt>
                <c:pt idx="8">
                  <c:v>62.8</c:v>
                </c:pt>
                <c:pt idx="9">
                  <c:v>62.9</c:v>
                </c:pt>
                <c:pt idx="10" formatCode="0.00">
                  <c:v>62.1</c:v>
                </c:pt>
                <c:pt idx="11">
                  <c:v>62.11</c:v>
                </c:pt>
                <c:pt idx="12">
                  <c:v>63</c:v>
                </c:pt>
                <c:pt idx="13">
                  <c:v>63.1</c:v>
                </c:pt>
                <c:pt idx="14">
                  <c:v>63.2</c:v>
                </c:pt>
                <c:pt idx="15">
                  <c:v>63.3</c:v>
                </c:pt>
                <c:pt idx="16">
                  <c:v>63.4</c:v>
                </c:pt>
                <c:pt idx="17">
                  <c:v>63.5</c:v>
                </c:pt>
                <c:pt idx="18">
                  <c:v>63.6</c:v>
                </c:pt>
                <c:pt idx="19">
                  <c:v>63.7</c:v>
                </c:pt>
                <c:pt idx="20">
                  <c:v>63.8</c:v>
                </c:pt>
                <c:pt idx="21">
                  <c:v>63.9</c:v>
                </c:pt>
                <c:pt idx="22" formatCode="0.00">
                  <c:v>63.1</c:v>
                </c:pt>
                <c:pt idx="23">
                  <c:v>63.11</c:v>
                </c:pt>
                <c:pt idx="24">
                  <c:v>64</c:v>
                </c:pt>
                <c:pt idx="25">
                  <c:v>64.099999999999994</c:v>
                </c:pt>
                <c:pt idx="26">
                  <c:v>64.2</c:v>
                </c:pt>
                <c:pt idx="27">
                  <c:v>64.3</c:v>
                </c:pt>
                <c:pt idx="28">
                  <c:v>64.400000000000006</c:v>
                </c:pt>
                <c:pt idx="29">
                  <c:v>64.5</c:v>
                </c:pt>
                <c:pt idx="30">
                  <c:v>64.599999999999994</c:v>
                </c:pt>
                <c:pt idx="31">
                  <c:v>64.7</c:v>
                </c:pt>
                <c:pt idx="32">
                  <c:v>64.8</c:v>
                </c:pt>
                <c:pt idx="33">
                  <c:v>64.900000000000006</c:v>
                </c:pt>
                <c:pt idx="34" formatCode="0.00">
                  <c:v>64.099999999999994</c:v>
                </c:pt>
                <c:pt idx="35">
                  <c:v>64.11</c:v>
                </c:pt>
                <c:pt idx="36">
                  <c:v>65</c:v>
                </c:pt>
                <c:pt idx="37">
                  <c:v>65.099999999999994</c:v>
                </c:pt>
                <c:pt idx="38">
                  <c:v>65.2</c:v>
                </c:pt>
                <c:pt idx="39">
                  <c:v>65.3</c:v>
                </c:pt>
                <c:pt idx="40">
                  <c:v>65.400000000000006</c:v>
                </c:pt>
                <c:pt idx="41">
                  <c:v>65.5</c:v>
                </c:pt>
                <c:pt idx="42">
                  <c:v>65.599999999999994</c:v>
                </c:pt>
                <c:pt idx="43">
                  <c:v>65.7</c:v>
                </c:pt>
                <c:pt idx="44">
                  <c:v>65.8</c:v>
                </c:pt>
                <c:pt idx="45">
                  <c:v>65.900000000000006</c:v>
                </c:pt>
                <c:pt idx="46" formatCode="0.00">
                  <c:v>65.099999999999994</c:v>
                </c:pt>
                <c:pt idx="47">
                  <c:v>65.11</c:v>
                </c:pt>
                <c:pt idx="48">
                  <c:v>66</c:v>
                </c:pt>
                <c:pt idx="49">
                  <c:v>66.099999999999994</c:v>
                </c:pt>
                <c:pt idx="50">
                  <c:v>66.2</c:v>
                </c:pt>
                <c:pt idx="51">
                  <c:v>66.3</c:v>
                </c:pt>
                <c:pt idx="52">
                  <c:v>66.400000000000006</c:v>
                </c:pt>
                <c:pt idx="53">
                  <c:v>66.5</c:v>
                </c:pt>
                <c:pt idx="54">
                  <c:v>66.599999999999994</c:v>
                </c:pt>
                <c:pt idx="55">
                  <c:v>66.7</c:v>
                </c:pt>
                <c:pt idx="56">
                  <c:v>66.8</c:v>
                </c:pt>
                <c:pt idx="57">
                  <c:v>66.900000000000006</c:v>
                </c:pt>
                <c:pt idx="58" formatCode="0.00">
                  <c:v>66.099999999999994</c:v>
                </c:pt>
                <c:pt idx="59">
                  <c:v>66.11</c:v>
                </c:pt>
                <c:pt idx="60">
                  <c:v>67</c:v>
                </c:pt>
                <c:pt idx="61">
                  <c:v>67.099999999999994</c:v>
                </c:pt>
                <c:pt idx="62">
                  <c:v>67.2</c:v>
                </c:pt>
                <c:pt idx="63">
                  <c:v>67.3</c:v>
                </c:pt>
                <c:pt idx="64">
                  <c:v>67.400000000000006</c:v>
                </c:pt>
                <c:pt idx="65">
                  <c:v>67.5</c:v>
                </c:pt>
                <c:pt idx="66">
                  <c:v>67.599999999999994</c:v>
                </c:pt>
                <c:pt idx="67">
                  <c:v>67.7</c:v>
                </c:pt>
                <c:pt idx="68">
                  <c:v>67.8</c:v>
                </c:pt>
                <c:pt idx="69">
                  <c:v>67.900000000000006</c:v>
                </c:pt>
                <c:pt idx="70" formatCode="0.00">
                  <c:v>67.099999999999994</c:v>
                </c:pt>
                <c:pt idx="71">
                  <c:v>67.11</c:v>
                </c:pt>
                <c:pt idx="72">
                  <c:v>68</c:v>
                </c:pt>
                <c:pt idx="73">
                  <c:v>68.099999999999994</c:v>
                </c:pt>
                <c:pt idx="74">
                  <c:v>68.2</c:v>
                </c:pt>
                <c:pt idx="75">
                  <c:v>68.3</c:v>
                </c:pt>
                <c:pt idx="76">
                  <c:v>68.400000000000006</c:v>
                </c:pt>
                <c:pt idx="77">
                  <c:v>68.5</c:v>
                </c:pt>
                <c:pt idx="78">
                  <c:v>68.599999999999994</c:v>
                </c:pt>
                <c:pt idx="79">
                  <c:v>68.7</c:v>
                </c:pt>
                <c:pt idx="80">
                  <c:v>68.8</c:v>
                </c:pt>
                <c:pt idx="81">
                  <c:v>68.900000000000006</c:v>
                </c:pt>
                <c:pt idx="82" formatCode="0.00">
                  <c:v>68.099999999999994</c:v>
                </c:pt>
                <c:pt idx="83">
                  <c:v>68.11</c:v>
                </c:pt>
                <c:pt idx="84">
                  <c:v>69</c:v>
                </c:pt>
                <c:pt idx="85">
                  <c:v>69.099999999999994</c:v>
                </c:pt>
                <c:pt idx="86">
                  <c:v>69.2</c:v>
                </c:pt>
                <c:pt idx="87">
                  <c:v>69.3</c:v>
                </c:pt>
                <c:pt idx="88">
                  <c:v>69.400000000000006</c:v>
                </c:pt>
                <c:pt idx="89">
                  <c:v>69.5</c:v>
                </c:pt>
                <c:pt idx="90">
                  <c:v>69.599999999999994</c:v>
                </c:pt>
                <c:pt idx="91">
                  <c:v>69.7</c:v>
                </c:pt>
                <c:pt idx="92">
                  <c:v>69.8</c:v>
                </c:pt>
                <c:pt idx="93">
                  <c:v>69.900000000000006</c:v>
                </c:pt>
                <c:pt idx="94" formatCode="0.00">
                  <c:v>69.099999999999994</c:v>
                </c:pt>
                <c:pt idx="95">
                  <c:v>69.11</c:v>
                </c:pt>
                <c:pt idx="96">
                  <c:v>70</c:v>
                </c:pt>
                <c:pt idx="97">
                  <c:v>70.099999999999994</c:v>
                </c:pt>
                <c:pt idx="98">
                  <c:v>70.2</c:v>
                </c:pt>
                <c:pt idx="99">
                  <c:v>70.3</c:v>
                </c:pt>
                <c:pt idx="100">
                  <c:v>70.400000000000006</c:v>
                </c:pt>
                <c:pt idx="101">
                  <c:v>70.5</c:v>
                </c:pt>
                <c:pt idx="102">
                  <c:v>70.599999999999994</c:v>
                </c:pt>
                <c:pt idx="103">
                  <c:v>70.7</c:v>
                </c:pt>
                <c:pt idx="104">
                  <c:v>70.8</c:v>
                </c:pt>
                <c:pt idx="105">
                  <c:v>70.900000000000006</c:v>
                </c:pt>
                <c:pt idx="106" formatCode="0.00">
                  <c:v>70.099999999999994</c:v>
                </c:pt>
                <c:pt idx="107">
                  <c:v>70.11</c:v>
                </c:pt>
                <c:pt idx="108">
                  <c:v>71</c:v>
                </c:pt>
                <c:pt idx="109">
                  <c:v>71.099999999999994</c:v>
                </c:pt>
                <c:pt idx="110">
                  <c:v>71.2</c:v>
                </c:pt>
                <c:pt idx="111">
                  <c:v>71.3</c:v>
                </c:pt>
                <c:pt idx="112">
                  <c:v>71.400000000000006</c:v>
                </c:pt>
                <c:pt idx="113">
                  <c:v>71.5</c:v>
                </c:pt>
                <c:pt idx="114">
                  <c:v>71.599999999999994</c:v>
                </c:pt>
                <c:pt idx="115">
                  <c:v>71.7</c:v>
                </c:pt>
                <c:pt idx="116">
                  <c:v>71.8</c:v>
                </c:pt>
                <c:pt idx="117">
                  <c:v>71.900000000000006</c:v>
                </c:pt>
                <c:pt idx="118" formatCode="0.00">
                  <c:v>71.099999999999994</c:v>
                </c:pt>
                <c:pt idx="119">
                  <c:v>71.11</c:v>
                </c:pt>
                <c:pt idx="120">
                  <c:v>72</c:v>
                </c:pt>
                <c:pt idx="121">
                  <c:v>72.099999999999994</c:v>
                </c:pt>
                <c:pt idx="122">
                  <c:v>72.2</c:v>
                </c:pt>
                <c:pt idx="123">
                  <c:v>72.3</c:v>
                </c:pt>
                <c:pt idx="124">
                  <c:v>72.400000000000006</c:v>
                </c:pt>
                <c:pt idx="125">
                  <c:v>72.5</c:v>
                </c:pt>
                <c:pt idx="126">
                  <c:v>72.599999999999994</c:v>
                </c:pt>
                <c:pt idx="127">
                  <c:v>72.7</c:v>
                </c:pt>
                <c:pt idx="128">
                  <c:v>72.8</c:v>
                </c:pt>
                <c:pt idx="129">
                  <c:v>72.900000000000006</c:v>
                </c:pt>
                <c:pt idx="130" formatCode="0.00">
                  <c:v>72.099999999999994</c:v>
                </c:pt>
                <c:pt idx="131">
                  <c:v>72.11</c:v>
                </c:pt>
                <c:pt idx="132">
                  <c:v>73</c:v>
                </c:pt>
                <c:pt idx="133">
                  <c:v>73.099999999999994</c:v>
                </c:pt>
                <c:pt idx="134">
                  <c:v>73.2</c:v>
                </c:pt>
                <c:pt idx="135">
                  <c:v>73.3</c:v>
                </c:pt>
                <c:pt idx="136">
                  <c:v>73.400000000000006</c:v>
                </c:pt>
                <c:pt idx="137">
                  <c:v>73.5</c:v>
                </c:pt>
                <c:pt idx="138">
                  <c:v>73.599999999999994</c:v>
                </c:pt>
                <c:pt idx="139">
                  <c:v>73.7</c:v>
                </c:pt>
                <c:pt idx="140">
                  <c:v>73.8</c:v>
                </c:pt>
                <c:pt idx="141">
                  <c:v>73.900000000000006</c:v>
                </c:pt>
                <c:pt idx="142" formatCode="0.00">
                  <c:v>73.099999999999994</c:v>
                </c:pt>
                <c:pt idx="143">
                  <c:v>73.11</c:v>
                </c:pt>
                <c:pt idx="144">
                  <c:v>74</c:v>
                </c:pt>
                <c:pt idx="145">
                  <c:v>74.099999999999994</c:v>
                </c:pt>
                <c:pt idx="146">
                  <c:v>74.2</c:v>
                </c:pt>
                <c:pt idx="147">
                  <c:v>74.3</c:v>
                </c:pt>
                <c:pt idx="148">
                  <c:v>74.400000000000006</c:v>
                </c:pt>
                <c:pt idx="149">
                  <c:v>74.5</c:v>
                </c:pt>
                <c:pt idx="150">
                  <c:v>74.599999999999994</c:v>
                </c:pt>
                <c:pt idx="151">
                  <c:v>74.7</c:v>
                </c:pt>
                <c:pt idx="152">
                  <c:v>74.8</c:v>
                </c:pt>
                <c:pt idx="153">
                  <c:v>74.900000000000006</c:v>
                </c:pt>
                <c:pt idx="154" formatCode="0.00">
                  <c:v>74.099999999999994</c:v>
                </c:pt>
                <c:pt idx="155">
                  <c:v>74.11</c:v>
                </c:pt>
                <c:pt idx="156">
                  <c:v>75</c:v>
                </c:pt>
                <c:pt idx="157">
                  <c:v>75.099999999999994</c:v>
                </c:pt>
                <c:pt idx="158">
                  <c:v>75.2</c:v>
                </c:pt>
                <c:pt idx="159">
                  <c:v>75.3</c:v>
                </c:pt>
                <c:pt idx="160">
                  <c:v>75.400000000000006</c:v>
                </c:pt>
                <c:pt idx="161">
                  <c:v>75.5</c:v>
                </c:pt>
                <c:pt idx="162">
                  <c:v>75.599999999999994</c:v>
                </c:pt>
                <c:pt idx="163">
                  <c:v>75.7</c:v>
                </c:pt>
                <c:pt idx="164">
                  <c:v>75.8</c:v>
                </c:pt>
                <c:pt idx="165">
                  <c:v>75.900000000000006</c:v>
                </c:pt>
                <c:pt idx="166" formatCode="0.00">
                  <c:v>75.099999999999994</c:v>
                </c:pt>
                <c:pt idx="167">
                  <c:v>75.11</c:v>
                </c:pt>
                <c:pt idx="168">
                  <c:v>76</c:v>
                </c:pt>
                <c:pt idx="169">
                  <c:v>76.099999999999994</c:v>
                </c:pt>
                <c:pt idx="170">
                  <c:v>76.2</c:v>
                </c:pt>
                <c:pt idx="171">
                  <c:v>76.3</c:v>
                </c:pt>
                <c:pt idx="172">
                  <c:v>76.400000000000006</c:v>
                </c:pt>
                <c:pt idx="173">
                  <c:v>76.5</c:v>
                </c:pt>
                <c:pt idx="174">
                  <c:v>76.599999999999994</c:v>
                </c:pt>
                <c:pt idx="175">
                  <c:v>76.7</c:v>
                </c:pt>
                <c:pt idx="176">
                  <c:v>76.8</c:v>
                </c:pt>
                <c:pt idx="177">
                  <c:v>76.900000000000006</c:v>
                </c:pt>
                <c:pt idx="178" formatCode="0.00">
                  <c:v>76.099999999999994</c:v>
                </c:pt>
                <c:pt idx="179">
                  <c:v>76.11</c:v>
                </c:pt>
                <c:pt idx="180">
                  <c:v>77</c:v>
                </c:pt>
                <c:pt idx="181">
                  <c:v>77.099999999999994</c:v>
                </c:pt>
                <c:pt idx="182">
                  <c:v>77.2</c:v>
                </c:pt>
                <c:pt idx="183">
                  <c:v>77.3</c:v>
                </c:pt>
                <c:pt idx="184">
                  <c:v>77.400000000000006</c:v>
                </c:pt>
                <c:pt idx="185">
                  <c:v>77.5</c:v>
                </c:pt>
                <c:pt idx="186">
                  <c:v>77.599999999999994</c:v>
                </c:pt>
                <c:pt idx="187">
                  <c:v>77.7</c:v>
                </c:pt>
                <c:pt idx="188">
                  <c:v>77.8</c:v>
                </c:pt>
                <c:pt idx="189">
                  <c:v>77.900000000000006</c:v>
                </c:pt>
                <c:pt idx="190" formatCode="0.00">
                  <c:v>77.099999999999994</c:v>
                </c:pt>
                <c:pt idx="191">
                  <c:v>77.11</c:v>
                </c:pt>
                <c:pt idx="192">
                  <c:v>78</c:v>
                </c:pt>
                <c:pt idx="193">
                  <c:v>78.099999999999994</c:v>
                </c:pt>
                <c:pt idx="194">
                  <c:v>78.2</c:v>
                </c:pt>
                <c:pt idx="195">
                  <c:v>78.3</c:v>
                </c:pt>
                <c:pt idx="196">
                  <c:v>78.400000000000006</c:v>
                </c:pt>
                <c:pt idx="197">
                  <c:v>78.5</c:v>
                </c:pt>
                <c:pt idx="198">
                  <c:v>78.599999999999994</c:v>
                </c:pt>
                <c:pt idx="199">
                  <c:v>78.7</c:v>
                </c:pt>
                <c:pt idx="200">
                  <c:v>78.8</c:v>
                </c:pt>
                <c:pt idx="201">
                  <c:v>78.900000000000006</c:v>
                </c:pt>
                <c:pt idx="202" formatCode="0.00">
                  <c:v>78.099999999999994</c:v>
                </c:pt>
                <c:pt idx="203">
                  <c:v>78.11</c:v>
                </c:pt>
                <c:pt idx="204">
                  <c:v>79</c:v>
                </c:pt>
                <c:pt idx="205">
                  <c:v>79.099999999999994</c:v>
                </c:pt>
                <c:pt idx="206">
                  <c:v>79.2</c:v>
                </c:pt>
                <c:pt idx="207">
                  <c:v>79.3</c:v>
                </c:pt>
                <c:pt idx="208">
                  <c:v>79.400000000000006</c:v>
                </c:pt>
                <c:pt idx="209">
                  <c:v>79.5</c:v>
                </c:pt>
                <c:pt idx="210">
                  <c:v>79.599999999999994</c:v>
                </c:pt>
                <c:pt idx="211">
                  <c:v>79.7</c:v>
                </c:pt>
                <c:pt idx="212">
                  <c:v>79.8</c:v>
                </c:pt>
                <c:pt idx="213">
                  <c:v>79.900000000000006</c:v>
                </c:pt>
                <c:pt idx="214" formatCode="0.00">
                  <c:v>79.099999999999994</c:v>
                </c:pt>
                <c:pt idx="215">
                  <c:v>79.11</c:v>
                </c:pt>
                <c:pt idx="216">
                  <c:v>80</c:v>
                </c:pt>
                <c:pt idx="217">
                  <c:v>80.099999999999994</c:v>
                </c:pt>
                <c:pt idx="218">
                  <c:v>80.2</c:v>
                </c:pt>
                <c:pt idx="219">
                  <c:v>80.3</c:v>
                </c:pt>
                <c:pt idx="220">
                  <c:v>80.400000000000006</c:v>
                </c:pt>
                <c:pt idx="221">
                  <c:v>80.5</c:v>
                </c:pt>
                <c:pt idx="222">
                  <c:v>80.599999999999994</c:v>
                </c:pt>
                <c:pt idx="223">
                  <c:v>80.7</c:v>
                </c:pt>
                <c:pt idx="224">
                  <c:v>80.8</c:v>
                </c:pt>
                <c:pt idx="225">
                  <c:v>80.900000000000006</c:v>
                </c:pt>
                <c:pt idx="226" formatCode="0.00">
                  <c:v>80.099999999999994</c:v>
                </c:pt>
                <c:pt idx="227">
                  <c:v>80.11</c:v>
                </c:pt>
                <c:pt idx="228">
                  <c:v>81</c:v>
                </c:pt>
                <c:pt idx="229">
                  <c:v>81.099999999999994</c:v>
                </c:pt>
                <c:pt idx="230">
                  <c:v>81.2</c:v>
                </c:pt>
                <c:pt idx="231">
                  <c:v>81.3</c:v>
                </c:pt>
                <c:pt idx="232">
                  <c:v>81.400000000000006</c:v>
                </c:pt>
                <c:pt idx="233">
                  <c:v>81.5</c:v>
                </c:pt>
                <c:pt idx="234">
                  <c:v>81.599999999999994</c:v>
                </c:pt>
                <c:pt idx="235">
                  <c:v>81.7</c:v>
                </c:pt>
                <c:pt idx="236">
                  <c:v>81.8</c:v>
                </c:pt>
                <c:pt idx="237">
                  <c:v>81.900000000000006</c:v>
                </c:pt>
                <c:pt idx="238" formatCode="0.00">
                  <c:v>81.099999999999994</c:v>
                </c:pt>
                <c:pt idx="239">
                  <c:v>81.11</c:v>
                </c:pt>
                <c:pt idx="240">
                  <c:v>82</c:v>
                </c:pt>
                <c:pt idx="241">
                  <c:v>82.1</c:v>
                </c:pt>
                <c:pt idx="242">
                  <c:v>82.2</c:v>
                </c:pt>
                <c:pt idx="243">
                  <c:v>82.3</c:v>
                </c:pt>
                <c:pt idx="244">
                  <c:v>82.4</c:v>
                </c:pt>
                <c:pt idx="245">
                  <c:v>82.5</c:v>
                </c:pt>
                <c:pt idx="246">
                  <c:v>82.6</c:v>
                </c:pt>
                <c:pt idx="247">
                  <c:v>82.7</c:v>
                </c:pt>
                <c:pt idx="248">
                  <c:v>82.8</c:v>
                </c:pt>
                <c:pt idx="249">
                  <c:v>82.9</c:v>
                </c:pt>
                <c:pt idx="250" formatCode="0.00">
                  <c:v>82.1</c:v>
                </c:pt>
                <c:pt idx="251">
                  <c:v>82.11</c:v>
                </c:pt>
                <c:pt idx="252">
                  <c:v>83</c:v>
                </c:pt>
                <c:pt idx="253">
                  <c:v>83.1</c:v>
                </c:pt>
                <c:pt idx="254">
                  <c:v>83.2</c:v>
                </c:pt>
                <c:pt idx="255">
                  <c:v>83.3</c:v>
                </c:pt>
                <c:pt idx="256">
                  <c:v>83.4</c:v>
                </c:pt>
                <c:pt idx="257">
                  <c:v>83.5</c:v>
                </c:pt>
                <c:pt idx="258">
                  <c:v>83.6</c:v>
                </c:pt>
                <c:pt idx="259">
                  <c:v>83.7</c:v>
                </c:pt>
                <c:pt idx="260">
                  <c:v>83.8</c:v>
                </c:pt>
                <c:pt idx="261">
                  <c:v>83.9</c:v>
                </c:pt>
                <c:pt idx="262" formatCode="0.00">
                  <c:v>83.1</c:v>
                </c:pt>
                <c:pt idx="263">
                  <c:v>83.11</c:v>
                </c:pt>
                <c:pt idx="264">
                  <c:v>84</c:v>
                </c:pt>
                <c:pt idx="265">
                  <c:v>84.1</c:v>
                </c:pt>
                <c:pt idx="266">
                  <c:v>84.2</c:v>
                </c:pt>
                <c:pt idx="267">
                  <c:v>84.3</c:v>
                </c:pt>
                <c:pt idx="268">
                  <c:v>84.4</c:v>
                </c:pt>
                <c:pt idx="269">
                  <c:v>84.5</c:v>
                </c:pt>
                <c:pt idx="270">
                  <c:v>84.6</c:v>
                </c:pt>
                <c:pt idx="271">
                  <c:v>84.7</c:v>
                </c:pt>
                <c:pt idx="272">
                  <c:v>84.8</c:v>
                </c:pt>
                <c:pt idx="273">
                  <c:v>84.9</c:v>
                </c:pt>
                <c:pt idx="274" formatCode="0.00">
                  <c:v>84.1</c:v>
                </c:pt>
                <c:pt idx="275">
                  <c:v>84.11</c:v>
                </c:pt>
                <c:pt idx="276">
                  <c:v>85</c:v>
                </c:pt>
                <c:pt idx="277">
                  <c:v>85.1</c:v>
                </c:pt>
                <c:pt idx="278">
                  <c:v>85.2</c:v>
                </c:pt>
                <c:pt idx="279">
                  <c:v>85.3</c:v>
                </c:pt>
                <c:pt idx="280">
                  <c:v>85.4</c:v>
                </c:pt>
                <c:pt idx="281">
                  <c:v>85.5</c:v>
                </c:pt>
                <c:pt idx="282">
                  <c:v>85.6</c:v>
                </c:pt>
                <c:pt idx="283">
                  <c:v>85.7</c:v>
                </c:pt>
                <c:pt idx="284">
                  <c:v>85.8</c:v>
                </c:pt>
                <c:pt idx="285">
                  <c:v>85.9</c:v>
                </c:pt>
                <c:pt idx="286" formatCode="0.00">
                  <c:v>85.1</c:v>
                </c:pt>
                <c:pt idx="287">
                  <c:v>85.11</c:v>
                </c:pt>
                <c:pt idx="288">
                  <c:v>86</c:v>
                </c:pt>
                <c:pt idx="289">
                  <c:v>86.1</c:v>
                </c:pt>
                <c:pt idx="290">
                  <c:v>86.2</c:v>
                </c:pt>
                <c:pt idx="291">
                  <c:v>86.3</c:v>
                </c:pt>
                <c:pt idx="292">
                  <c:v>86.4</c:v>
                </c:pt>
                <c:pt idx="293">
                  <c:v>86.5</c:v>
                </c:pt>
                <c:pt idx="294">
                  <c:v>86.6</c:v>
                </c:pt>
                <c:pt idx="295">
                  <c:v>86.7</c:v>
                </c:pt>
                <c:pt idx="296">
                  <c:v>86.8</c:v>
                </c:pt>
                <c:pt idx="297">
                  <c:v>86.9</c:v>
                </c:pt>
                <c:pt idx="298" formatCode="0.00">
                  <c:v>86.1</c:v>
                </c:pt>
                <c:pt idx="299">
                  <c:v>86.11</c:v>
                </c:pt>
                <c:pt idx="300">
                  <c:v>87</c:v>
                </c:pt>
                <c:pt idx="301">
                  <c:v>87.1</c:v>
                </c:pt>
                <c:pt idx="302">
                  <c:v>87.2</c:v>
                </c:pt>
                <c:pt idx="303">
                  <c:v>87.3</c:v>
                </c:pt>
                <c:pt idx="304">
                  <c:v>87.4</c:v>
                </c:pt>
                <c:pt idx="305">
                  <c:v>87.5</c:v>
                </c:pt>
                <c:pt idx="306">
                  <c:v>87.6</c:v>
                </c:pt>
                <c:pt idx="307">
                  <c:v>87.7</c:v>
                </c:pt>
                <c:pt idx="308">
                  <c:v>87.8</c:v>
                </c:pt>
                <c:pt idx="309">
                  <c:v>87.9</c:v>
                </c:pt>
                <c:pt idx="310" formatCode="0.00">
                  <c:v>87.1</c:v>
                </c:pt>
                <c:pt idx="311">
                  <c:v>87.11</c:v>
                </c:pt>
                <c:pt idx="312">
                  <c:v>88</c:v>
                </c:pt>
                <c:pt idx="313">
                  <c:v>88.1</c:v>
                </c:pt>
                <c:pt idx="314">
                  <c:v>88.2</c:v>
                </c:pt>
                <c:pt idx="315">
                  <c:v>88.3</c:v>
                </c:pt>
                <c:pt idx="316">
                  <c:v>88.4</c:v>
                </c:pt>
                <c:pt idx="317">
                  <c:v>88.5</c:v>
                </c:pt>
                <c:pt idx="318">
                  <c:v>88.6</c:v>
                </c:pt>
                <c:pt idx="319">
                  <c:v>88.7</c:v>
                </c:pt>
                <c:pt idx="320">
                  <c:v>88.8</c:v>
                </c:pt>
                <c:pt idx="321">
                  <c:v>88.9</c:v>
                </c:pt>
                <c:pt idx="322" formatCode="0.00">
                  <c:v>88.1</c:v>
                </c:pt>
                <c:pt idx="323">
                  <c:v>88.11</c:v>
                </c:pt>
                <c:pt idx="324">
                  <c:v>89</c:v>
                </c:pt>
                <c:pt idx="325">
                  <c:v>89.1</c:v>
                </c:pt>
                <c:pt idx="326">
                  <c:v>89.2</c:v>
                </c:pt>
                <c:pt idx="327">
                  <c:v>89.3</c:v>
                </c:pt>
                <c:pt idx="328">
                  <c:v>89.4</c:v>
                </c:pt>
                <c:pt idx="329">
                  <c:v>89.5</c:v>
                </c:pt>
                <c:pt idx="330">
                  <c:v>89.6</c:v>
                </c:pt>
                <c:pt idx="331">
                  <c:v>89.7</c:v>
                </c:pt>
                <c:pt idx="332">
                  <c:v>89.8</c:v>
                </c:pt>
                <c:pt idx="333">
                  <c:v>89.9</c:v>
                </c:pt>
                <c:pt idx="334" formatCode="0.00">
                  <c:v>89.1</c:v>
                </c:pt>
                <c:pt idx="335">
                  <c:v>89.11</c:v>
                </c:pt>
                <c:pt idx="336">
                  <c:v>90</c:v>
                </c:pt>
                <c:pt idx="337">
                  <c:v>90.1</c:v>
                </c:pt>
                <c:pt idx="338">
                  <c:v>90.2</c:v>
                </c:pt>
                <c:pt idx="339">
                  <c:v>90.3</c:v>
                </c:pt>
                <c:pt idx="340">
                  <c:v>90.4</c:v>
                </c:pt>
                <c:pt idx="341">
                  <c:v>90.5</c:v>
                </c:pt>
                <c:pt idx="342">
                  <c:v>90.6</c:v>
                </c:pt>
                <c:pt idx="343">
                  <c:v>90.7</c:v>
                </c:pt>
                <c:pt idx="344">
                  <c:v>90.8</c:v>
                </c:pt>
                <c:pt idx="345">
                  <c:v>90.9</c:v>
                </c:pt>
                <c:pt idx="346" formatCode="0.00">
                  <c:v>90.1</c:v>
                </c:pt>
                <c:pt idx="347">
                  <c:v>90.11</c:v>
                </c:pt>
              </c:numCache>
            </c:numRef>
          </c:cat>
          <c:val>
            <c:numRef>
              <c:f>Final!$P$5:$P$352</c:f>
              <c:numCache>
                <c:formatCode>_-[$$-409]* #,##0.00_ ;_-[$$-409]* \-#,##0.00\ ;_-[$$-409]* "-"??_ ;_-@_ </c:formatCode>
                <c:ptCount val="3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1180</c:v>
                </c:pt>
                <c:pt idx="89">
                  <c:v>2360</c:v>
                </c:pt>
                <c:pt idx="90">
                  <c:v>3540</c:v>
                </c:pt>
                <c:pt idx="91">
                  <c:v>4720</c:v>
                </c:pt>
                <c:pt idx="92">
                  <c:v>5900</c:v>
                </c:pt>
                <c:pt idx="93">
                  <c:v>7080</c:v>
                </c:pt>
                <c:pt idx="94">
                  <c:v>8260</c:v>
                </c:pt>
                <c:pt idx="95">
                  <c:v>9440</c:v>
                </c:pt>
                <c:pt idx="96">
                  <c:v>10620</c:v>
                </c:pt>
                <c:pt idx="97">
                  <c:v>11800</c:v>
                </c:pt>
                <c:pt idx="98">
                  <c:v>12980</c:v>
                </c:pt>
                <c:pt idx="99">
                  <c:v>14160</c:v>
                </c:pt>
                <c:pt idx="100">
                  <c:v>15340</c:v>
                </c:pt>
                <c:pt idx="101">
                  <c:v>16520</c:v>
                </c:pt>
                <c:pt idx="102">
                  <c:v>17700</c:v>
                </c:pt>
                <c:pt idx="103">
                  <c:v>18880</c:v>
                </c:pt>
                <c:pt idx="104">
                  <c:v>20060</c:v>
                </c:pt>
                <c:pt idx="105">
                  <c:v>21240</c:v>
                </c:pt>
                <c:pt idx="106">
                  <c:v>22420</c:v>
                </c:pt>
                <c:pt idx="107">
                  <c:v>23600</c:v>
                </c:pt>
                <c:pt idx="108">
                  <c:v>24780</c:v>
                </c:pt>
                <c:pt idx="109">
                  <c:v>25960</c:v>
                </c:pt>
                <c:pt idx="110">
                  <c:v>27140</c:v>
                </c:pt>
                <c:pt idx="111">
                  <c:v>28320</c:v>
                </c:pt>
                <c:pt idx="112">
                  <c:v>29500</c:v>
                </c:pt>
                <c:pt idx="113">
                  <c:v>30680</c:v>
                </c:pt>
                <c:pt idx="114">
                  <c:v>31860</c:v>
                </c:pt>
                <c:pt idx="115">
                  <c:v>33040</c:v>
                </c:pt>
                <c:pt idx="116">
                  <c:v>34220</c:v>
                </c:pt>
                <c:pt idx="117">
                  <c:v>35400</c:v>
                </c:pt>
                <c:pt idx="118">
                  <c:v>36580</c:v>
                </c:pt>
                <c:pt idx="119">
                  <c:v>37760</c:v>
                </c:pt>
                <c:pt idx="120">
                  <c:v>38940</c:v>
                </c:pt>
                <c:pt idx="121">
                  <c:v>40120</c:v>
                </c:pt>
                <c:pt idx="122">
                  <c:v>41300</c:v>
                </c:pt>
                <c:pt idx="123">
                  <c:v>42480</c:v>
                </c:pt>
                <c:pt idx="124">
                  <c:v>43660</c:v>
                </c:pt>
                <c:pt idx="125">
                  <c:v>44840</c:v>
                </c:pt>
                <c:pt idx="126">
                  <c:v>46020</c:v>
                </c:pt>
                <c:pt idx="127">
                  <c:v>47200</c:v>
                </c:pt>
                <c:pt idx="128">
                  <c:v>48380</c:v>
                </c:pt>
                <c:pt idx="129">
                  <c:v>49560</c:v>
                </c:pt>
                <c:pt idx="130">
                  <c:v>50740</c:v>
                </c:pt>
                <c:pt idx="131">
                  <c:v>51920</c:v>
                </c:pt>
                <c:pt idx="132">
                  <c:v>53100</c:v>
                </c:pt>
                <c:pt idx="133">
                  <c:v>54280</c:v>
                </c:pt>
                <c:pt idx="134">
                  <c:v>55460</c:v>
                </c:pt>
                <c:pt idx="135">
                  <c:v>56640</c:v>
                </c:pt>
                <c:pt idx="136">
                  <c:v>57820</c:v>
                </c:pt>
                <c:pt idx="137">
                  <c:v>59000</c:v>
                </c:pt>
                <c:pt idx="138">
                  <c:v>60180</c:v>
                </c:pt>
                <c:pt idx="139">
                  <c:v>61360</c:v>
                </c:pt>
                <c:pt idx="140">
                  <c:v>62540</c:v>
                </c:pt>
                <c:pt idx="141">
                  <c:v>63720</c:v>
                </c:pt>
                <c:pt idx="142">
                  <c:v>64900</c:v>
                </c:pt>
                <c:pt idx="143">
                  <c:v>66080</c:v>
                </c:pt>
                <c:pt idx="144">
                  <c:v>67260</c:v>
                </c:pt>
                <c:pt idx="145">
                  <c:v>68440</c:v>
                </c:pt>
                <c:pt idx="146">
                  <c:v>69620</c:v>
                </c:pt>
                <c:pt idx="147">
                  <c:v>70800</c:v>
                </c:pt>
                <c:pt idx="148">
                  <c:v>71980</c:v>
                </c:pt>
                <c:pt idx="149">
                  <c:v>73160</c:v>
                </c:pt>
                <c:pt idx="150">
                  <c:v>74340</c:v>
                </c:pt>
                <c:pt idx="151">
                  <c:v>75520</c:v>
                </c:pt>
                <c:pt idx="152">
                  <c:v>76700</c:v>
                </c:pt>
                <c:pt idx="153">
                  <c:v>77880</c:v>
                </c:pt>
                <c:pt idx="154">
                  <c:v>79060</c:v>
                </c:pt>
                <c:pt idx="155">
                  <c:v>80240</c:v>
                </c:pt>
                <c:pt idx="156">
                  <c:v>81420</c:v>
                </c:pt>
                <c:pt idx="157">
                  <c:v>82600</c:v>
                </c:pt>
                <c:pt idx="158">
                  <c:v>83780</c:v>
                </c:pt>
                <c:pt idx="159">
                  <c:v>84960</c:v>
                </c:pt>
                <c:pt idx="160">
                  <c:v>86140</c:v>
                </c:pt>
                <c:pt idx="161">
                  <c:v>87320</c:v>
                </c:pt>
                <c:pt idx="162">
                  <c:v>88500</c:v>
                </c:pt>
                <c:pt idx="163">
                  <c:v>89680</c:v>
                </c:pt>
                <c:pt idx="164">
                  <c:v>90860</c:v>
                </c:pt>
                <c:pt idx="165">
                  <c:v>92040</c:v>
                </c:pt>
                <c:pt idx="166">
                  <c:v>93220</c:v>
                </c:pt>
                <c:pt idx="167">
                  <c:v>94400</c:v>
                </c:pt>
                <c:pt idx="168">
                  <c:v>95580</c:v>
                </c:pt>
                <c:pt idx="169">
                  <c:v>96760</c:v>
                </c:pt>
                <c:pt idx="170">
                  <c:v>97940</c:v>
                </c:pt>
                <c:pt idx="171">
                  <c:v>99120</c:v>
                </c:pt>
                <c:pt idx="172">
                  <c:v>100300</c:v>
                </c:pt>
                <c:pt idx="173">
                  <c:v>101480</c:v>
                </c:pt>
                <c:pt idx="174">
                  <c:v>102660</c:v>
                </c:pt>
                <c:pt idx="175">
                  <c:v>103840</c:v>
                </c:pt>
                <c:pt idx="176">
                  <c:v>105020</c:v>
                </c:pt>
                <c:pt idx="177">
                  <c:v>106200</c:v>
                </c:pt>
                <c:pt idx="178">
                  <c:v>107380</c:v>
                </c:pt>
                <c:pt idx="179">
                  <c:v>108560</c:v>
                </c:pt>
                <c:pt idx="180">
                  <c:v>109740</c:v>
                </c:pt>
                <c:pt idx="181">
                  <c:v>110920</c:v>
                </c:pt>
                <c:pt idx="182">
                  <c:v>112100</c:v>
                </c:pt>
                <c:pt idx="183">
                  <c:v>113280</c:v>
                </c:pt>
                <c:pt idx="184">
                  <c:v>114460</c:v>
                </c:pt>
                <c:pt idx="185">
                  <c:v>115640</c:v>
                </c:pt>
                <c:pt idx="186">
                  <c:v>116820</c:v>
                </c:pt>
                <c:pt idx="187">
                  <c:v>118000</c:v>
                </c:pt>
                <c:pt idx="188">
                  <c:v>119180</c:v>
                </c:pt>
                <c:pt idx="189">
                  <c:v>120360</c:v>
                </c:pt>
                <c:pt idx="190">
                  <c:v>121540</c:v>
                </c:pt>
                <c:pt idx="191">
                  <c:v>122720</c:v>
                </c:pt>
                <c:pt idx="192">
                  <c:v>123900</c:v>
                </c:pt>
                <c:pt idx="193">
                  <c:v>125080</c:v>
                </c:pt>
                <c:pt idx="194">
                  <c:v>126260</c:v>
                </c:pt>
                <c:pt idx="195">
                  <c:v>127440</c:v>
                </c:pt>
                <c:pt idx="196">
                  <c:v>128620</c:v>
                </c:pt>
                <c:pt idx="197">
                  <c:v>129800</c:v>
                </c:pt>
                <c:pt idx="198">
                  <c:v>130980</c:v>
                </c:pt>
                <c:pt idx="199">
                  <c:v>132160</c:v>
                </c:pt>
                <c:pt idx="200">
                  <c:v>133340</c:v>
                </c:pt>
                <c:pt idx="201">
                  <c:v>134520</c:v>
                </c:pt>
                <c:pt idx="202">
                  <c:v>135700</c:v>
                </c:pt>
                <c:pt idx="203">
                  <c:v>136880</c:v>
                </c:pt>
                <c:pt idx="204">
                  <c:v>138060</c:v>
                </c:pt>
                <c:pt idx="205">
                  <c:v>139240</c:v>
                </c:pt>
                <c:pt idx="206">
                  <c:v>140420</c:v>
                </c:pt>
                <c:pt idx="207">
                  <c:v>141600</c:v>
                </c:pt>
                <c:pt idx="208">
                  <c:v>142780</c:v>
                </c:pt>
                <c:pt idx="209">
                  <c:v>143960</c:v>
                </c:pt>
                <c:pt idx="210">
                  <c:v>145140</c:v>
                </c:pt>
                <c:pt idx="211">
                  <c:v>146320</c:v>
                </c:pt>
                <c:pt idx="212">
                  <c:v>147500</c:v>
                </c:pt>
                <c:pt idx="213">
                  <c:v>148680</c:v>
                </c:pt>
                <c:pt idx="214">
                  <c:v>149860</c:v>
                </c:pt>
                <c:pt idx="215">
                  <c:v>151040</c:v>
                </c:pt>
                <c:pt idx="216">
                  <c:v>152220</c:v>
                </c:pt>
                <c:pt idx="217">
                  <c:v>153400</c:v>
                </c:pt>
                <c:pt idx="218">
                  <c:v>154580</c:v>
                </c:pt>
                <c:pt idx="219">
                  <c:v>155760</c:v>
                </c:pt>
                <c:pt idx="220">
                  <c:v>156940</c:v>
                </c:pt>
                <c:pt idx="221">
                  <c:v>158120</c:v>
                </c:pt>
                <c:pt idx="222">
                  <c:v>159300</c:v>
                </c:pt>
                <c:pt idx="223">
                  <c:v>160480</c:v>
                </c:pt>
                <c:pt idx="224">
                  <c:v>161660</c:v>
                </c:pt>
                <c:pt idx="225">
                  <c:v>162840</c:v>
                </c:pt>
                <c:pt idx="226">
                  <c:v>164020</c:v>
                </c:pt>
                <c:pt idx="227">
                  <c:v>165200</c:v>
                </c:pt>
                <c:pt idx="228">
                  <c:v>166380</c:v>
                </c:pt>
                <c:pt idx="229">
                  <c:v>167560</c:v>
                </c:pt>
                <c:pt idx="230">
                  <c:v>168740</c:v>
                </c:pt>
                <c:pt idx="231">
                  <c:v>169920</c:v>
                </c:pt>
                <c:pt idx="232">
                  <c:v>171100</c:v>
                </c:pt>
                <c:pt idx="233">
                  <c:v>172280</c:v>
                </c:pt>
                <c:pt idx="234">
                  <c:v>173460</c:v>
                </c:pt>
                <c:pt idx="235">
                  <c:v>174640</c:v>
                </c:pt>
                <c:pt idx="236">
                  <c:v>175820</c:v>
                </c:pt>
                <c:pt idx="237">
                  <c:v>177000</c:v>
                </c:pt>
                <c:pt idx="238">
                  <c:v>178180</c:v>
                </c:pt>
                <c:pt idx="239">
                  <c:v>179360</c:v>
                </c:pt>
                <c:pt idx="240">
                  <c:v>180540</c:v>
                </c:pt>
                <c:pt idx="241">
                  <c:v>181720</c:v>
                </c:pt>
                <c:pt idx="242">
                  <c:v>182900</c:v>
                </c:pt>
                <c:pt idx="243">
                  <c:v>184080</c:v>
                </c:pt>
                <c:pt idx="244">
                  <c:v>185260</c:v>
                </c:pt>
                <c:pt idx="245">
                  <c:v>186440</c:v>
                </c:pt>
                <c:pt idx="246">
                  <c:v>187620</c:v>
                </c:pt>
                <c:pt idx="247">
                  <c:v>188800</c:v>
                </c:pt>
                <c:pt idx="248">
                  <c:v>189980</c:v>
                </c:pt>
                <c:pt idx="249">
                  <c:v>191160</c:v>
                </c:pt>
                <c:pt idx="250">
                  <c:v>192340</c:v>
                </c:pt>
                <c:pt idx="251">
                  <c:v>193520</c:v>
                </c:pt>
                <c:pt idx="252">
                  <c:v>194700</c:v>
                </c:pt>
                <c:pt idx="253">
                  <c:v>195880</c:v>
                </c:pt>
                <c:pt idx="254">
                  <c:v>197060</c:v>
                </c:pt>
                <c:pt idx="255">
                  <c:v>198240</c:v>
                </c:pt>
                <c:pt idx="256">
                  <c:v>199420</c:v>
                </c:pt>
                <c:pt idx="257">
                  <c:v>200600</c:v>
                </c:pt>
                <c:pt idx="258">
                  <c:v>201780</c:v>
                </c:pt>
                <c:pt idx="259">
                  <c:v>202960</c:v>
                </c:pt>
                <c:pt idx="260">
                  <c:v>204140</c:v>
                </c:pt>
                <c:pt idx="261">
                  <c:v>205320</c:v>
                </c:pt>
                <c:pt idx="262">
                  <c:v>206500</c:v>
                </c:pt>
                <c:pt idx="263">
                  <c:v>207680</c:v>
                </c:pt>
                <c:pt idx="264">
                  <c:v>208860</c:v>
                </c:pt>
                <c:pt idx="265">
                  <c:v>210040</c:v>
                </c:pt>
                <c:pt idx="266">
                  <c:v>211220</c:v>
                </c:pt>
                <c:pt idx="267">
                  <c:v>212400</c:v>
                </c:pt>
                <c:pt idx="268">
                  <c:v>213580</c:v>
                </c:pt>
                <c:pt idx="269">
                  <c:v>214760</c:v>
                </c:pt>
                <c:pt idx="270">
                  <c:v>215940</c:v>
                </c:pt>
                <c:pt idx="271">
                  <c:v>217120</c:v>
                </c:pt>
                <c:pt idx="272">
                  <c:v>218300</c:v>
                </c:pt>
                <c:pt idx="273">
                  <c:v>219480</c:v>
                </c:pt>
                <c:pt idx="274">
                  <c:v>220660</c:v>
                </c:pt>
                <c:pt idx="275">
                  <c:v>221840</c:v>
                </c:pt>
                <c:pt idx="276">
                  <c:v>223020</c:v>
                </c:pt>
                <c:pt idx="277">
                  <c:v>224200</c:v>
                </c:pt>
                <c:pt idx="278">
                  <c:v>225380</c:v>
                </c:pt>
                <c:pt idx="279">
                  <c:v>226560</c:v>
                </c:pt>
                <c:pt idx="280">
                  <c:v>227740</c:v>
                </c:pt>
                <c:pt idx="281">
                  <c:v>228920</c:v>
                </c:pt>
                <c:pt idx="282">
                  <c:v>230100</c:v>
                </c:pt>
                <c:pt idx="283">
                  <c:v>231280</c:v>
                </c:pt>
                <c:pt idx="284">
                  <c:v>232460</c:v>
                </c:pt>
                <c:pt idx="285">
                  <c:v>233640</c:v>
                </c:pt>
                <c:pt idx="286">
                  <c:v>234820</c:v>
                </c:pt>
                <c:pt idx="287">
                  <c:v>236000</c:v>
                </c:pt>
                <c:pt idx="288">
                  <c:v>237180</c:v>
                </c:pt>
                <c:pt idx="289">
                  <c:v>238360</c:v>
                </c:pt>
                <c:pt idx="290">
                  <c:v>239540</c:v>
                </c:pt>
                <c:pt idx="291">
                  <c:v>240720</c:v>
                </c:pt>
                <c:pt idx="292">
                  <c:v>241900</c:v>
                </c:pt>
                <c:pt idx="293">
                  <c:v>243080</c:v>
                </c:pt>
                <c:pt idx="294">
                  <c:v>244260</c:v>
                </c:pt>
                <c:pt idx="295">
                  <c:v>245440</c:v>
                </c:pt>
                <c:pt idx="296">
                  <c:v>246620</c:v>
                </c:pt>
                <c:pt idx="297">
                  <c:v>247800</c:v>
                </c:pt>
                <c:pt idx="298">
                  <c:v>248980</c:v>
                </c:pt>
                <c:pt idx="299">
                  <c:v>250160</c:v>
                </c:pt>
                <c:pt idx="300">
                  <c:v>251340</c:v>
                </c:pt>
                <c:pt idx="301">
                  <c:v>252520</c:v>
                </c:pt>
                <c:pt idx="302">
                  <c:v>253700</c:v>
                </c:pt>
                <c:pt idx="303">
                  <c:v>254880</c:v>
                </c:pt>
                <c:pt idx="304">
                  <c:v>256060</c:v>
                </c:pt>
                <c:pt idx="305">
                  <c:v>257240</c:v>
                </c:pt>
                <c:pt idx="306">
                  <c:v>258420</c:v>
                </c:pt>
                <c:pt idx="307">
                  <c:v>259600</c:v>
                </c:pt>
                <c:pt idx="308">
                  <c:v>260780</c:v>
                </c:pt>
                <c:pt idx="309">
                  <c:v>261960</c:v>
                </c:pt>
                <c:pt idx="310">
                  <c:v>263140</c:v>
                </c:pt>
                <c:pt idx="311">
                  <c:v>264320</c:v>
                </c:pt>
                <c:pt idx="312">
                  <c:v>265500</c:v>
                </c:pt>
                <c:pt idx="313">
                  <c:v>266680</c:v>
                </c:pt>
                <c:pt idx="314">
                  <c:v>267860</c:v>
                </c:pt>
                <c:pt idx="315">
                  <c:v>269040</c:v>
                </c:pt>
                <c:pt idx="316">
                  <c:v>270220</c:v>
                </c:pt>
                <c:pt idx="317">
                  <c:v>271400</c:v>
                </c:pt>
                <c:pt idx="318">
                  <c:v>272580</c:v>
                </c:pt>
                <c:pt idx="319">
                  <c:v>273760</c:v>
                </c:pt>
                <c:pt idx="320">
                  <c:v>274940</c:v>
                </c:pt>
                <c:pt idx="321">
                  <c:v>276120</c:v>
                </c:pt>
                <c:pt idx="322">
                  <c:v>277300</c:v>
                </c:pt>
                <c:pt idx="323">
                  <c:v>278480</c:v>
                </c:pt>
                <c:pt idx="324">
                  <c:v>279660</c:v>
                </c:pt>
                <c:pt idx="325">
                  <c:v>280840</c:v>
                </c:pt>
                <c:pt idx="326">
                  <c:v>282020</c:v>
                </c:pt>
                <c:pt idx="327">
                  <c:v>283200</c:v>
                </c:pt>
                <c:pt idx="328">
                  <c:v>284380</c:v>
                </c:pt>
                <c:pt idx="329">
                  <c:v>285560</c:v>
                </c:pt>
                <c:pt idx="330">
                  <c:v>286740</c:v>
                </c:pt>
                <c:pt idx="331">
                  <c:v>287920</c:v>
                </c:pt>
                <c:pt idx="332">
                  <c:v>289100</c:v>
                </c:pt>
                <c:pt idx="333">
                  <c:v>290280</c:v>
                </c:pt>
                <c:pt idx="334">
                  <c:v>291460</c:v>
                </c:pt>
                <c:pt idx="335">
                  <c:v>292640</c:v>
                </c:pt>
                <c:pt idx="336">
                  <c:v>293820</c:v>
                </c:pt>
                <c:pt idx="337">
                  <c:v>295000</c:v>
                </c:pt>
                <c:pt idx="338">
                  <c:v>296180</c:v>
                </c:pt>
                <c:pt idx="339">
                  <c:v>297360</c:v>
                </c:pt>
                <c:pt idx="340">
                  <c:v>298540</c:v>
                </c:pt>
                <c:pt idx="341">
                  <c:v>299720</c:v>
                </c:pt>
                <c:pt idx="342">
                  <c:v>300900</c:v>
                </c:pt>
                <c:pt idx="343">
                  <c:v>302080</c:v>
                </c:pt>
                <c:pt idx="344">
                  <c:v>303260</c:v>
                </c:pt>
                <c:pt idx="345">
                  <c:v>304440</c:v>
                </c:pt>
                <c:pt idx="346">
                  <c:v>305620</c:v>
                </c:pt>
                <c:pt idx="347">
                  <c:v>306800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2D-42F5-A61B-BA7AD1A19684}"/>
            </c:ext>
          </c:extLst>
        </c:ser>
        <c:ser>
          <c:idx val="2"/>
          <c:order val="2"/>
          <c:tx>
            <c:strRef>
              <c:f>Final!$Q$4</c:f>
              <c:strCache>
                <c:ptCount val="1"/>
                <c:pt idx="0">
                  <c:v>Level</c:v>
                </c:pt>
              </c:strCache>
            </c:strRef>
          </c:tx>
          <c:spPr>
            <a:ln w="22225" cap="rnd">
              <a:solidFill>
                <a:schemeClr val="accent3"/>
              </a:solidFill>
            </a:ln>
            <a:effectLst>
              <a:glow rad="139700">
                <a:schemeClr val="accent3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numRef>
              <c:f>Final!$Q$5:$Q$352</c:f>
              <c:numCache>
                <c:formatCode>General</c:formatCode>
                <c:ptCount val="348"/>
                <c:pt idx="0">
                  <c:v>62</c:v>
                </c:pt>
                <c:pt idx="1">
                  <c:v>62.1</c:v>
                </c:pt>
                <c:pt idx="2">
                  <c:v>62.2</c:v>
                </c:pt>
                <c:pt idx="3">
                  <c:v>62.3</c:v>
                </c:pt>
                <c:pt idx="4">
                  <c:v>62.4</c:v>
                </c:pt>
                <c:pt idx="5">
                  <c:v>62.5</c:v>
                </c:pt>
                <c:pt idx="6">
                  <c:v>62.6</c:v>
                </c:pt>
                <c:pt idx="7">
                  <c:v>62.7</c:v>
                </c:pt>
                <c:pt idx="8">
                  <c:v>62.8</c:v>
                </c:pt>
                <c:pt idx="9">
                  <c:v>62.9</c:v>
                </c:pt>
                <c:pt idx="10" formatCode="0.00">
                  <c:v>62.1</c:v>
                </c:pt>
                <c:pt idx="11">
                  <c:v>62.11</c:v>
                </c:pt>
                <c:pt idx="12">
                  <c:v>63</c:v>
                </c:pt>
                <c:pt idx="13">
                  <c:v>63.1</c:v>
                </c:pt>
                <c:pt idx="14">
                  <c:v>63.2</c:v>
                </c:pt>
                <c:pt idx="15">
                  <c:v>63.3</c:v>
                </c:pt>
                <c:pt idx="16">
                  <c:v>63.4</c:v>
                </c:pt>
                <c:pt idx="17">
                  <c:v>63.5</c:v>
                </c:pt>
                <c:pt idx="18">
                  <c:v>63.6</c:v>
                </c:pt>
                <c:pt idx="19">
                  <c:v>63.7</c:v>
                </c:pt>
                <c:pt idx="20">
                  <c:v>63.8</c:v>
                </c:pt>
                <c:pt idx="21">
                  <c:v>63.9</c:v>
                </c:pt>
                <c:pt idx="22" formatCode="0.00">
                  <c:v>63.1</c:v>
                </c:pt>
                <c:pt idx="23">
                  <c:v>63.11</c:v>
                </c:pt>
                <c:pt idx="24">
                  <c:v>64</c:v>
                </c:pt>
                <c:pt idx="25">
                  <c:v>64.099999999999994</c:v>
                </c:pt>
                <c:pt idx="26">
                  <c:v>64.2</c:v>
                </c:pt>
                <c:pt idx="27">
                  <c:v>64.3</c:v>
                </c:pt>
                <c:pt idx="28">
                  <c:v>64.400000000000006</c:v>
                </c:pt>
                <c:pt idx="29">
                  <c:v>64.5</c:v>
                </c:pt>
                <c:pt idx="30">
                  <c:v>64.599999999999994</c:v>
                </c:pt>
                <c:pt idx="31">
                  <c:v>64.7</c:v>
                </c:pt>
                <c:pt idx="32">
                  <c:v>64.8</c:v>
                </c:pt>
                <c:pt idx="33">
                  <c:v>64.900000000000006</c:v>
                </c:pt>
                <c:pt idx="34" formatCode="0.00">
                  <c:v>64.099999999999994</c:v>
                </c:pt>
                <c:pt idx="35">
                  <c:v>64.11</c:v>
                </c:pt>
                <c:pt idx="36">
                  <c:v>65</c:v>
                </c:pt>
                <c:pt idx="37">
                  <c:v>65.099999999999994</c:v>
                </c:pt>
                <c:pt idx="38">
                  <c:v>65.2</c:v>
                </c:pt>
                <c:pt idx="39">
                  <c:v>65.3</c:v>
                </c:pt>
                <c:pt idx="40">
                  <c:v>65.400000000000006</c:v>
                </c:pt>
                <c:pt idx="41">
                  <c:v>65.5</c:v>
                </c:pt>
                <c:pt idx="42">
                  <c:v>65.599999999999994</c:v>
                </c:pt>
                <c:pt idx="43">
                  <c:v>65.7</c:v>
                </c:pt>
                <c:pt idx="44">
                  <c:v>65.8</c:v>
                </c:pt>
                <c:pt idx="45">
                  <c:v>65.900000000000006</c:v>
                </c:pt>
                <c:pt idx="46" formatCode="0.00">
                  <c:v>65.099999999999994</c:v>
                </c:pt>
                <c:pt idx="47">
                  <c:v>65.11</c:v>
                </c:pt>
                <c:pt idx="48">
                  <c:v>66</c:v>
                </c:pt>
                <c:pt idx="49">
                  <c:v>66.099999999999994</c:v>
                </c:pt>
                <c:pt idx="50">
                  <c:v>66.2</c:v>
                </c:pt>
                <c:pt idx="51">
                  <c:v>66.3</c:v>
                </c:pt>
                <c:pt idx="52">
                  <c:v>66.400000000000006</c:v>
                </c:pt>
                <c:pt idx="53">
                  <c:v>66.5</c:v>
                </c:pt>
                <c:pt idx="54">
                  <c:v>66.599999999999994</c:v>
                </c:pt>
                <c:pt idx="55">
                  <c:v>66.7</c:v>
                </c:pt>
                <c:pt idx="56">
                  <c:v>66.8</c:v>
                </c:pt>
                <c:pt idx="57">
                  <c:v>66.900000000000006</c:v>
                </c:pt>
                <c:pt idx="58" formatCode="0.00">
                  <c:v>66.099999999999994</c:v>
                </c:pt>
                <c:pt idx="59">
                  <c:v>66.11</c:v>
                </c:pt>
                <c:pt idx="60">
                  <c:v>67</c:v>
                </c:pt>
                <c:pt idx="61">
                  <c:v>67.099999999999994</c:v>
                </c:pt>
                <c:pt idx="62">
                  <c:v>67.2</c:v>
                </c:pt>
                <c:pt idx="63">
                  <c:v>67.3</c:v>
                </c:pt>
                <c:pt idx="64">
                  <c:v>67.400000000000006</c:v>
                </c:pt>
                <c:pt idx="65">
                  <c:v>67.5</c:v>
                </c:pt>
                <c:pt idx="66">
                  <c:v>67.599999999999994</c:v>
                </c:pt>
                <c:pt idx="67">
                  <c:v>67.7</c:v>
                </c:pt>
                <c:pt idx="68">
                  <c:v>67.8</c:v>
                </c:pt>
                <c:pt idx="69">
                  <c:v>67.900000000000006</c:v>
                </c:pt>
                <c:pt idx="70" formatCode="0.00">
                  <c:v>67.099999999999994</c:v>
                </c:pt>
                <c:pt idx="71">
                  <c:v>67.11</c:v>
                </c:pt>
                <c:pt idx="72">
                  <c:v>68</c:v>
                </c:pt>
                <c:pt idx="73">
                  <c:v>68.099999999999994</c:v>
                </c:pt>
                <c:pt idx="74">
                  <c:v>68.2</c:v>
                </c:pt>
                <c:pt idx="75">
                  <c:v>68.3</c:v>
                </c:pt>
                <c:pt idx="76">
                  <c:v>68.400000000000006</c:v>
                </c:pt>
                <c:pt idx="77">
                  <c:v>68.5</c:v>
                </c:pt>
                <c:pt idx="78">
                  <c:v>68.599999999999994</c:v>
                </c:pt>
                <c:pt idx="79">
                  <c:v>68.7</c:v>
                </c:pt>
                <c:pt idx="80">
                  <c:v>68.8</c:v>
                </c:pt>
                <c:pt idx="81">
                  <c:v>68.900000000000006</c:v>
                </c:pt>
                <c:pt idx="82" formatCode="0.00">
                  <c:v>68.099999999999994</c:v>
                </c:pt>
                <c:pt idx="83">
                  <c:v>68.11</c:v>
                </c:pt>
                <c:pt idx="84">
                  <c:v>69</c:v>
                </c:pt>
                <c:pt idx="85">
                  <c:v>69.099999999999994</c:v>
                </c:pt>
                <c:pt idx="86">
                  <c:v>69.2</c:v>
                </c:pt>
                <c:pt idx="87">
                  <c:v>69.3</c:v>
                </c:pt>
                <c:pt idx="88">
                  <c:v>69.400000000000006</c:v>
                </c:pt>
                <c:pt idx="89">
                  <c:v>69.5</c:v>
                </c:pt>
                <c:pt idx="90">
                  <c:v>69.599999999999994</c:v>
                </c:pt>
                <c:pt idx="91">
                  <c:v>69.7</c:v>
                </c:pt>
                <c:pt idx="92">
                  <c:v>69.8</c:v>
                </c:pt>
                <c:pt idx="93">
                  <c:v>69.900000000000006</c:v>
                </c:pt>
                <c:pt idx="94" formatCode="0.00">
                  <c:v>69.099999999999994</c:v>
                </c:pt>
                <c:pt idx="95">
                  <c:v>69.11</c:v>
                </c:pt>
                <c:pt idx="96">
                  <c:v>70</c:v>
                </c:pt>
                <c:pt idx="97">
                  <c:v>70.099999999999994</c:v>
                </c:pt>
                <c:pt idx="98">
                  <c:v>70.2</c:v>
                </c:pt>
                <c:pt idx="99">
                  <c:v>70.3</c:v>
                </c:pt>
                <c:pt idx="100">
                  <c:v>70.400000000000006</c:v>
                </c:pt>
                <c:pt idx="101">
                  <c:v>70.5</c:v>
                </c:pt>
                <c:pt idx="102">
                  <c:v>70.599999999999994</c:v>
                </c:pt>
                <c:pt idx="103">
                  <c:v>70.7</c:v>
                </c:pt>
                <c:pt idx="104">
                  <c:v>70.8</c:v>
                </c:pt>
                <c:pt idx="105">
                  <c:v>70.900000000000006</c:v>
                </c:pt>
                <c:pt idx="106" formatCode="0.00">
                  <c:v>70.099999999999994</c:v>
                </c:pt>
                <c:pt idx="107">
                  <c:v>70.11</c:v>
                </c:pt>
                <c:pt idx="108">
                  <c:v>71</c:v>
                </c:pt>
                <c:pt idx="109">
                  <c:v>71.099999999999994</c:v>
                </c:pt>
                <c:pt idx="110">
                  <c:v>71.2</c:v>
                </c:pt>
                <c:pt idx="111">
                  <c:v>71.3</c:v>
                </c:pt>
                <c:pt idx="112">
                  <c:v>71.400000000000006</c:v>
                </c:pt>
                <c:pt idx="113">
                  <c:v>71.5</c:v>
                </c:pt>
                <c:pt idx="114">
                  <c:v>71.599999999999994</c:v>
                </c:pt>
                <c:pt idx="115">
                  <c:v>71.7</c:v>
                </c:pt>
                <c:pt idx="116">
                  <c:v>71.8</c:v>
                </c:pt>
                <c:pt idx="117">
                  <c:v>71.900000000000006</c:v>
                </c:pt>
                <c:pt idx="118" formatCode="0.00">
                  <c:v>71.099999999999994</c:v>
                </c:pt>
                <c:pt idx="119">
                  <c:v>71.11</c:v>
                </c:pt>
                <c:pt idx="120">
                  <c:v>72</c:v>
                </c:pt>
                <c:pt idx="121">
                  <c:v>72.099999999999994</c:v>
                </c:pt>
                <c:pt idx="122">
                  <c:v>72.2</c:v>
                </c:pt>
                <c:pt idx="123">
                  <c:v>72.3</c:v>
                </c:pt>
                <c:pt idx="124">
                  <c:v>72.400000000000006</c:v>
                </c:pt>
                <c:pt idx="125">
                  <c:v>72.5</c:v>
                </c:pt>
                <c:pt idx="126">
                  <c:v>72.599999999999994</c:v>
                </c:pt>
                <c:pt idx="127">
                  <c:v>72.7</c:v>
                </c:pt>
                <c:pt idx="128">
                  <c:v>72.8</c:v>
                </c:pt>
                <c:pt idx="129">
                  <c:v>72.900000000000006</c:v>
                </c:pt>
                <c:pt idx="130" formatCode="0.00">
                  <c:v>72.099999999999994</c:v>
                </c:pt>
                <c:pt idx="131">
                  <c:v>72.11</c:v>
                </c:pt>
                <c:pt idx="132">
                  <c:v>73</c:v>
                </c:pt>
                <c:pt idx="133">
                  <c:v>73.099999999999994</c:v>
                </c:pt>
                <c:pt idx="134">
                  <c:v>73.2</c:v>
                </c:pt>
                <c:pt idx="135">
                  <c:v>73.3</c:v>
                </c:pt>
                <c:pt idx="136">
                  <c:v>73.400000000000006</c:v>
                </c:pt>
                <c:pt idx="137">
                  <c:v>73.5</c:v>
                </c:pt>
                <c:pt idx="138">
                  <c:v>73.599999999999994</c:v>
                </c:pt>
                <c:pt idx="139">
                  <c:v>73.7</c:v>
                </c:pt>
                <c:pt idx="140">
                  <c:v>73.8</c:v>
                </c:pt>
                <c:pt idx="141">
                  <c:v>73.900000000000006</c:v>
                </c:pt>
                <c:pt idx="142" formatCode="0.00">
                  <c:v>73.099999999999994</c:v>
                </c:pt>
                <c:pt idx="143">
                  <c:v>73.11</c:v>
                </c:pt>
                <c:pt idx="144">
                  <c:v>74</c:v>
                </c:pt>
                <c:pt idx="145">
                  <c:v>74.099999999999994</c:v>
                </c:pt>
                <c:pt idx="146">
                  <c:v>74.2</c:v>
                </c:pt>
                <c:pt idx="147">
                  <c:v>74.3</c:v>
                </c:pt>
                <c:pt idx="148">
                  <c:v>74.400000000000006</c:v>
                </c:pt>
                <c:pt idx="149">
                  <c:v>74.5</c:v>
                </c:pt>
                <c:pt idx="150">
                  <c:v>74.599999999999994</c:v>
                </c:pt>
                <c:pt idx="151">
                  <c:v>74.7</c:v>
                </c:pt>
                <c:pt idx="152">
                  <c:v>74.8</c:v>
                </c:pt>
                <c:pt idx="153">
                  <c:v>74.900000000000006</c:v>
                </c:pt>
                <c:pt idx="154" formatCode="0.00">
                  <c:v>74.099999999999994</c:v>
                </c:pt>
                <c:pt idx="155">
                  <c:v>74.11</c:v>
                </c:pt>
                <c:pt idx="156">
                  <c:v>75</c:v>
                </c:pt>
                <c:pt idx="157">
                  <c:v>75.099999999999994</c:v>
                </c:pt>
                <c:pt idx="158">
                  <c:v>75.2</c:v>
                </c:pt>
                <c:pt idx="159">
                  <c:v>75.3</c:v>
                </c:pt>
                <c:pt idx="160">
                  <c:v>75.400000000000006</c:v>
                </c:pt>
                <c:pt idx="161">
                  <c:v>75.5</c:v>
                </c:pt>
                <c:pt idx="162">
                  <c:v>75.599999999999994</c:v>
                </c:pt>
                <c:pt idx="163">
                  <c:v>75.7</c:v>
                </c:pt>
                <c:pt idx="164">
                  <c:v>75.8</c:v>
                </c:pt>
                <c:pt idx="165">
                  <c:v>75.900000000000006</c:v>
                </c:pt>
                <c:pt idx="166" formatCode="0.00">
                  <c:v>75.099999999999994</c:v>
                </c:pt>
                <c:pt idx="167">
                  <c:v>75.11</c:v>
                </c:pt>
                <c:pt idx="168">
                  <c:v>76</c:v>
                </c:pt>
                <c:pt idx="169">
                  <c:v>76.099999999999994</c:v>
                </c:pt>
                <c:pt idx="170">
                  <c:v>76.2</c:v>
                </c:pt>
                <c:pt idx="171">
                  <c:v>76.3</c:v>
                </c:pt>
                <c:pt idx="172">
                  <c:v>76.400000000000006</c:v>
                </c:pt>
                <c:pt idx="173">
                  <c:v>76.5</c:v>
                </c:pt>
                <c:pt idx="174">
                  <c:v>76.599999999999994</c:v>
                </c:pt>
                <c:pt idx="175">
                  <c:v>76.7</c:v>
                </c:pt>
                <c:pt idx="176">
                  <c:v>76.8</c:v>
                </c:pt>
                <c:pt idx="177">
                  <c:v>76.900000000000006</c:v>
                </c:pt>
                <c:pt idx="178" formatCode="0.00">
                  <c:v>76.099999999999994</c:v>
                </c:pt>
                <c:pt idx="179">
                  <c:v>76.11</c:v>
                </c:pt>
                <c:pt idx="180">
                  <c:v>77</c:v>
                </c:pt>
                <c:pt idx="181">
                  <c:v>77.099999999999994</c:v>
                </c:pt>
                <c:pt idx="182">
                  <c:v>77.2</c:v>
                </c:pt>
                <c:pt idx="183">
                  <c:v>77.3</c:v>
                </c:pt>
                <c:pt idx="184">
                  <c:v>77.400000000000006</c:v>
                </c:pt>
                <c:pt idx="185">
                  <c:v>77.5</c:v>
                </c:pt>
                <c:pt idx="186">
                  <c:v>77.599999999999994</c:v>
                </c:pt>
                <c:pt idx="187">
                  <c:v>77.7</c:v>
                </c:pt>
                <c:pt idx="188">
                  <c:v>77.8</c:v>
                </c:pt>
                <c:pt idx="189">
                  <c:v>77.900000000000006</c:v>
                </c:pt>
                <c:pt idx="190" formatCode="0.00">
                  <c:v>77.099999999999994</c:v>
                </c:pt>
                <c:pt idx="191">
                  <c:v>77.11</c:v>
                </c:pt>
                <c:pt idx="192">
                  <c:v>78</c:v>
                </c:pt>
                <c:pt idx="193">
                  <c:v>78.099999999999994</c:v>
                </c:pt>
                <c:pt idx="194">
                  <c:v>78.2</c:v>
                </c:pt>
                <c:pt idx="195">
                  <c:v>78.3</c:v>
                </c:pt>
                <c:pt idx="196">
                  <c:v>78.400000000000006</c:v>
                </c:pt>
                <c:pt idx="197">
                  <c:v>78.5</c:v>
                </c:pt>
                <c:pt idx="198">
                  <c:v>78.599999999999994</c:v>
                </c:pt>
                <c:pt idx="199">
                  <c:v>78.7</c:v>
                </c:pt>
                <c:pt idx="200">
                  <c:v>78.8</c:v>
                </c:pt>
                <c:pt idx="201">
                  <c:v>78.900000000000006</c:v>
                </c:pt>
                <c:pt idx="202" formatCode="0.00">
                  <c:v>78.099999999999994</c:v>
                </c:pt>
                <c:pt idx="203">
                  <c:v>78.11</c:v>
                </c:pt>
                <c:pt idx="204">
                  <c:v>79</c:v>
                </c:pt>
                <c:pt idx="205">
                  <c:v>79.099999999999994</c:v>
                </c:pt>
                <c:pt idx="206">
                  <c:v>79.2</c:v>
                </c:pt>
                <c:pt idx="207">
                  <c:v>79.3</c:v>
                </c:pt>
                <c:pt idx="208">
                  <c:v>79.400000000000006</c:v>
                </c:pt>
                <c:pt idx="209">
                  <c:v>79.5</c:v>
                </c:pt>
                <c:pt idx="210">
                  <c:v>79.599999999999994</c:v>
                </c:pt>
                <c:pt idx="211">
                  <c:v>79.7</c:v>
                </c:pt>
                <c:pt idx="212">
                  <c:v>79.8</c:v>
                </c:pt>
                <c:pt idx="213">
                  <c:v>79.900000000000006</c:v>
                </c:pt>
                <c:pt idx="214" formatCode="0.00">
                  <c:v>79.099999999999994</c:v>
                </c:pt>
                <c:pt idx="215">
                  <c:v>79.11</c:v>
                </c:pt>
                <c:pt idx="216">
                  <c:v>80</c:v>
                </c:pt>
                <c:pt idx="217">
                  <c:v>80.099999999999994</c:v>
                </c:pt>
                <c:pt idx="218">
                  <c:v>80.2</c:v>
                </c:pt>
                <c:pt idx="219">
                  <c:v>80.3</c:v>
                </c:pt>
                <c:pt idx="220">
                  <c:v>80.400000000000006</c:v>
                </c:pt>
                <c:pt idx="221">
                  <c:v>80.5</c:v>
                </c:pt>
                <c:pt idx="222">
                  <c:v>80.599999999999994</c:v>
                </c:pt>
                <c:pt idx="223">
                  <c:v>80.7</c:v>
                </c:pt>
                <c:pt idx="224">
                  <c:v>80.8</c:v>
                </c:pt>
                <c:pt idx="225">
                  <c:v>80.900000000000006</c:v>
                </c:pt>
                <c:pt idx="226" formatCode="0.00">
                  <c:v>80.099999999999994</c:v>
                </c:pt>
                <c:pt idx="227">
                  <c:v>80.11</c:v>
                </c:pt>
                <c:pt idx="228">
                  <c:v>81</c:v>
                </c:pt>
                <c:pt idx="229">
                  <c:v>81.099999999999994</c:v>
                </c:pt>
                <c:pt idx="230">
                  <c:v>81.2</c:v>
                </c:pt>
                <c:pt idx="231">
                  <c:v>81.3</c:v>
                </c:pt>
                <c:pt idx="232">
                  <c:v>81.400000000000006</c:v>
                </c:pt>
                <c:pt idx="233">
                  <c:v>81.5</c:v>
                </c:pt>
                <c:pt idx="234">
                  <c:v>81.599999999999994</c:v>
                </c:pt>
                <c:pt idx="235">
                  <c:v>81.7</c:v>
                </c:pt>
                <c:pt idx="236">
                  <c:v>81.8</c:v>
                </c:pt>
                <c:pt idx="237">
                  <c:v>81.900000000000006</c:v>
                </c:pt>
                <c:pt idx="238" formatCode="0.00">
                  <c:v>81.099999999999994</c:v>
                </c:pt>
                <c:pt idx="239">
                  <c:v>81.11</c:v>
                </c:pt>
                <c:pt idx="240">
                  <c:v>82</c:v>
                </c:pt>
                <c:pt idx="241">
                  <c:v>82.1</c:v>
                </c:pt>
                <c:pt idx="242">
                  <c:v>82.2</c:v>
                </c:pt>
                <c:pt idx="243">
                  <c:v>82.3</c:v>
                </c:pt>
                <c:pt idx="244">
                  <c:v>82.4</c:v>
                </c:pt>
                <c:pt idx="245">
                  <c:v>82.5</c:v>
                </c:pt>
                <c:pt idx="246">
                  <c:v>82.6</c:v>
                </c:pt>
                <c:pt idx="247">
                  <c:v>82.7</c:v>
                </c:pt>
                <c:pt idx="248">
                  <c:v>82.8</c:v>
                </c:pt>
                <c:pt idx="249">
                  <c:v>82.9</c:v>
                </c:pt>
                <c:pt idx="250" formatCode="0.00">
                  <c:v>82.1</c:v>
                </c:pt>
                <c:pt idx="251">
                  <c:v>82.11</c:v>
                </c:pt>
                <c:pt idx="252">
                  <c:v>83</c:v>
                </c:pt>
                <c:pt idx="253">
                  <c:v>83.1</c:v>
                </c:pt>
                <c:pt idx="254">
                  <c:v>83.2</c:v>
                </c:pt>
                <c:pt idx="255">
                  <c:v>83.3</c:v>
                </c:pt>
                <c:pt idx="256">
                  <c:v>83.4</c:v>
                </c:pt>
                <c:pt idx="257">
                  <c:v>83.5</c:v>
                </c:pt>
                <c:pt idx="258">
                  <c:v>83.6</c:v>
                </c:pt>
                <c:pt idx="259">
                  <c:v>83.7</c:v>
                </c:pt>
                <c:pt idx="260">
                  <c:v>83.8</c:v>
                </c:pt>
                <c:pt idx="261">
                  <c:v>83.9</c:v>
                </c:pt>
                <c:pt idx="262" formatCode="0.00">
                  <c:v>83.1</c:v>
                </c:pt>
                <c:pt idx="263">
                  <c:v>83.11</c:v>
                </c:pt>
                <c:pt idx="264">
                  <c:v>84</c:v>
                </c:pt>
                <c:pt idx="265">
                  <c:v>84.1</c:v>
                </c:pt>
                <c:pt idx="266">
                  <c:v>84.2</c:v>
                </c:pt>
                <c:pt idx="267">
                  <c:v>84.3</c:v>
                </c:pt>
                <c:pt idx="268">
                  <c:v>84.4</c:v>
                </c:pt>
                <c:pt idx="269">
                  <c:v>84.5</c:v>
                </c:pt>
                <c:pt idx="270">
                  <c:v>84.6</c:v>
                </c:pt>
                <c:pt idx="271">
                  <c:v>84.7</c:v>
                </c:pt>
                <c:pt idx="272">
                  <c:v>84.8</c:v>
                </c:pt>
                <c:pt idx="273">
                  <c:v>84.9</c:v>
                </c:pt>
                <c:pt idx="274" formatCode="0.00">
                  <c:v>84.1</c:v>
                </c:pt>
                <c:pt idx="275">
                  <c:v>84.11</c:v>
                </c:pt>
                <c:pt idx="276">
                  <c:v>85</c:v>
                </c:pt>
                <c:pt idx="277">
                  <c:v>85.1</c:v>
                </c:pt>
                <c:pt idx="278">
                  <c:v>85.2</c:v>
                </c:pt>
                <c:pt idx="279">
                  <c:v>85.3</c:v>
                </c:pt>
                <c:pt idx="280">
                  <c:v>85.4</c:v>
                </c:pt>
                <c:pt idx="281">
                  <c:v>85.5</c:v>
                </c:pt>
                <c:pt idx="282">
                  <c:v>85.6</c:v>
                </c:pt>
                <c:pt idx="283">
                  <c:v>85.7</c:v>
                </c:pt>
                <c:pt idx="284">
                  <c:v>85.8</c:v>
                </c:pt>
                <c:pt idx="285">
                  <c:v>85.9</c:v>
                </c:pt>
                <c:pt idx="286" formatCode="0.00">
                  <c:v>85.1</c:v>
                </c:pt>
                <c:pt idx="287">
                  <c:v>85.11</c:v>
                </c:pt>
                <c:pt idx="288">
                  <c:v>86</c:v>
                </c:pt>
                <c:pt idx="289">
                  <c:v>86.1</c:v>
                </c:pt>
                <c:pt idx="290">
                  <c:v>86.2</c:v>
                </c:pt>
                <c:pt idx="291">
                  <c:v>86.3</c:v>
                </c:pt>
                <c:pt idx="292">
                  <c:v>86.4</c:v>
                </c:pt>
                <c:pt idx="293">
                  <c:v>86.5</c:v>
                </c:pt>
                <c:pt idx="294">
                  <c:v>86.6</c:v>
                </c:pt>
                <c:pt idx="295">
                  <c:v>86.7</c:v>
                </c:pt>
                <c:pt idx="296">
                  <c:v>86.8</c:v>
                </c:pt>
                <c:pt idx="297">
                  <c:v>86.9</c:v>
                </c:pt>
                <c:pt idx="298" formatCode="0.00">
                  <c:v>86.1</c:v>
                </c:pt>
                <c:pt idx="299">
                  <c:v>86.11</c:v>
                </c:pt>
                <c:pt idx="300">
                  <c:v>87</c:v>
                </c:pt>
                <c:pt idx="301">
                  <c:v>87.1</c:v>
                </c:pt>
                <c:pt idx="302">
                  <c:v>87.2</c:v>
                </c:pt>
                <c:pt idx="303">
                  <c:v>87.3</c:v>
                </c:pt>
                <c:pt idx="304">
                  <c:v>87.4</c:v>
                </c:pt>
                <c:pt idx="305">
                  <c:v>87.5</c:v>
                </c:pt>
                <c:pt idx="306">
                  <c:v>87.6</c:v>
                </c:pt>
                <c:pt idx="307">
                  <c:v>87.7</c:v>
                </c:pt>
                <c:pt idx="308">
                  <c:v>87.8</c:v>
                </c:pt>
                <c:pt idx="309">
                  <c:v>87.9</c:v>
                </c:pt>
                <c:pt idx="310" formatCode="0.00">
                  <c:v>87.1</c:v>
                </c:pt>
                <c:pt idx="311">
                  <c:v>87.11</c:v>
                </c:pt>
                <c:pt idx="312">
                  <c:v>88</c:v>
                </c:pt>
                <c:pt idx="313">
                  <c:v>88.1</c:v>
                </c:pt>
                <c:pt idx="314">
                  <c:v>88.2</c:v>
                </c:pt>
                <c:pt idx="315">
                  <c:v>88.3</c:v>
                </c:pt>
                <c:pt idx="316">
                  <c:v>88.4</c:v>
                </c:pt>
                <c:pt idx="317">
                  <c:v>88.5</c:v>
                </c:pt>
                <c:pt idx="318">
                  <c:v>88.6</c:v>
                </c:pt>
                <c:pt idx="319">
                  <c:v>88.7</c:v>
                </c:pt>
                <c:pt idx="320">
                  <c:v>88.8</c:v>
                </c:pt>
                <c:pt idx="321">
                  <c:v>88.9</c:v>
                </c:pt>
                <c:pt idx="322" formatCode="0.00">
                  <c:v>88.1</c:v>
                </c:pt>
                <c:pt idx="323">
                  <c:v>88.11</c:v>
                </c:pt>
                <c:pt idx="324">
                  <c:v>89</c:v>
                </c:pt>
                <c:pt idx="325">
                  <c:v>89.1</c:v>
                </c:pt>
                <c:pt idx="326">
                  <c:v>89.2</c:v>
                </c:pt>
                <c:pt idx="327">
                  <c:v>89.3</c:v>
                </c:pt>
                <c:pt idx="328">
                  <c:v>89.4</c:v>
                </c:pt>
                <c:pt idx="329">
                  <c:v>89.5</c:v>
                </c:pt>
                <c:pt idx="330">
                  <c:v>89.6</c:v>
                </c:pt>
                <c:pt idx="331">
                  <c:v>89.7</c:v>
                </c:pt>
                <c:pt idx="332">
                  <c:v>89.8</c:v>
                </c:pt>
                <c:pt idx="333">
                  <c:v>89.9</c:v>
                </c:pt>
                <c:pt idx="334" formatCode="0.00">
                  <c:v>89.1</c:v>
                </c:pt>
                <c:pt idx="335">
                  <c:v>89.11</c:v>
                </c:pt>
                <c:pt idx="336">
                  <c:v>90</c:v>
                </c:pt>
                <c:pt idx="337">
                  <c:v>90.1</c:v>
                </c:pt>
                <c:pt idx="338">
                  <c:v>90.2</c:v>
                </c:pt>
                <c:pt idx="339">
                  <c:v>90.3</c:v>
                </c:pt>
                <c:pt idx="340">
                  <c:v>90.4</c:v>
                </c:pt>
                <c:pt idx="341">
                  <c:v>90.5</c:v>
                </c:pt>
                <c:pt idx="342">
                  <c:v>90.6</c:v>
                </c:pt>
                <c:pt idx="343">
                  <c:v>90.7</c:v>
                </c:pt>
                <c:pt idx="344">
                  <c:v>90.8</c:v>
                </c:pt>
                <c:pt idx="345">
                  <c:v>90.9</c:v>
                </c:pt>
                <c:pt idx="346" formatCode="0.00">
                  <c:v>90.1</c:v>
                </c:pt>
                <c:pt idx="347">
                  <c:v>90.11</c:v>
                </c:pt>
              </c:numCache>
            </c:numRef>
          </c:cat>
          <c:val>
            <c:numRef>
              <c:f>Final!$Q$5:$Q$352</c:f>
              <c:numCache>
                <c:formatCode>General</c:formatCode>
                <c:ptCount val="348"/>
                <c:pt idx="0">
                  <c:v>62</c:v>
                </c:pt>
                <c:pt idx="1">
                  <c:v>62.1</c:v>
                </c:pt>
                <c:pt idx="2">
                  <c:v>62.2</c:v>
                </c:pt>
                <c:pt idx="3">
                  <c:v>62.3</c:v>
                </c:pt>
                <c:pt idx="4">
                  <c:v>62.4</c:v>
                </c:pt>
                <c:pt idx="5">
                  <c:v>62.5</c:v>
                </c:pt>
                <c:pt idx="6">
                  <c:v>62.6</c:v>
                </c:pt>
                <c:pt idx="7">
                  <c:v>62.7</c:v>
                </c:pt>
                <c:pt idx="8">
                  <c:v>62.8</c:v>
                </c:pt>
                <c:pt idx="9">
                  <c:v>62.9</c:v>
                </c:pt>
                <c:pt idx="10" formatCode="0.00">
                  <c:v>62.1</c:v>
                </c:pt>
                <c:pt idx="11">
                  <c:v>62.11</c:v>
                </c:pt>
                <c:pt idx="12">
                  <c:v>63</c:v>
                </c:pt>
                <c:pt idx="13">
                  <c:v>63.1</c:v>
                </c:pt>
                <c:pt idx="14">
                  <c:v>63.2</c:v>
                </c:pt>
                <c:pt idx="15">
                  <c:v>63.3</c:v>
                </c:pt>
                <c:pt idx="16">
                  <c:v>63.4</c:v>
                </c:pt>
                <c:pt idx="17">
                  <c:v>63.5</c:v>
                </c:pt>
                <c:pt idx="18">
                  <c:v>63.6</c:v>
                </c:pt>
                <c:pt idx="19">
                  <c:v>63.7</c:v>
                </c:pt>
                <c:pt idx="20">
                  <c:v>63.8</c:v>
                </c:pt>
                <c:pt idx="21">
                  <c:v>63.9</c:v>
                </c:pt>
                <c:pt idx="22" formatCode="0.00">
                  <c:v>63.1</c:v>
                </c:pt>
                <c:pt idx="23">
                  <c:v>63.11</c:v>
                </c:pt>
                <c:pt idx="24">
                  <c:v>64</c:v>
                </c:pt>
                <c:pt idx="25">
                  <c:v>64.099999999999994</c:v>
                </c:pt>
                <c:pt idx="26">
                  <c:v>64.2</c:v>
                </c:pt>
                <c:pt idx="27">
                  <c:v>64.3</c:v>
                </c:pt>
                <c:pt idx="28">
                  <c:v>64.400000000000006</c:v>
                </c:pt>
                <c:pt idx="29">
                  <c:v>64.5</c:v>
                </c:pt>
                <c:pt idx="30">
                  <c:v>64.599999999999994</c:v>
                </c:pt>
                <c:pt idx="31">
                  <c:v>64.7</c:v>
                </c:pt>
                <c:pt idx="32">
                  <c:v>64.8</c:v>
                </c:pt>
                <c:pt idx="33">
                  <c:v>64.900000000000006</c:v>
                </c:pt>
                <c:pt idx="34" formatCode="0.00">
                  <c:v>64.099999999999994</c:v>
                </c:pt>
                <c:pt idx="35">
                  <c:v>64.11</c:v>
                </c:pt>
                <c:pt idx="36">
                  <c:v>65</c:v>
                </c:pt>
                <c:pt idx="37">
                  <c:v>65.099999999999994</c:v>
                </c:pt>
                <c:pt idx="38">
                  <c:v>65.2</c:v>
                </c:pt>
                <c:pt idx="39">
                  <c:v>65.3</c:v>
                </c:pt>
                <c:pt idx="40">
                  <c:v>65.400000000000006</c:v>
                </c:pt>
                <c:pt idx="41">
                  <c:v>65.5</c:v>
                </c:pt>
                <c:pt idx="42">
                  <c:v>65.599999999999994</c:v>
                </c:pt>
                <c:pt idx="43">
                  <c:v>65.7</c:v>
                </c:pt>
                <c:pt idx="44">
                  <c:v>65.8</c:v>
                </c:pt>
                <c:pt idx="45">
                  <c:v>65.900000000000006</c:v>
                </c:pt>
                <c:pt idx="46" formatCode="0.00">
                  <c:v>65.099999999999994</c:v>
                </c:pt>
                <c:pt idx="47">
                  <c:v>65.11</c:v>
                </c:pt>
                <c:pt idx="48">
                  <c:v>66</c:v>
                </c:pt>
                <c:pt idx="49">
                  <c:v>66.099999999999994</c:v>
                </c:pt>
                <c:pt idx="50">
                  <c:v>66.2</c:v>
                </c:pt>
                <c:pt idx="51">
                  <c:v>66.3</c:v>
                </c:pt>
                <c:pt idx="52">
                  <c:v>66.400000000000006</c:v>
                </c:pt>
                <c:pt idx="53">
                  <c:v>66.5</c:v>
                </c:pt>
                <c:pt idx="54">
                  <c:v>66.599999999999994</c:v>
                </c:pt>
                <c:pt idx="55">
                  <c:v>66.7</c:v>
                </c:pt>
                <c:pt idx="56">
                  <c:v>66.8</c:v>
                </c:pt>
                <c:pt idx="57">
                  <c:v>66.900000000000006</c:v>
                </c:pt>
                <c:pt idx="58" formatCode="0.00">
                  <c:v>66.099999999999994</c:v>
                </c:pt>
                <c:pt idx="59">
                  <c:v>66.11</c:v>
                </c:pt>
                <c:pt idx="60">
                  <c:v>67</c:v>
                </c:pt>
                <c:pt idx="61">
                  <c:v>67.099999999999994</c:v>
                </c:pt>
                <c:pt idx="62">
                  <c:v>67.2</c:v>
                </c:pt>
                <c:pt idx="63">
                  <c:v>67.3</c:v>
                </c:pt>
                <c:pt idx="64">
                  <c:v>67.400000000000006</c:v>
                </c:pt>
                <c:pt idx="65">
                  <c:v>67.5</c:v>
                </c:pt>
                <c:pt idx="66">
                  <c:v>67.599999999999994</c:v>
                </c:pt>
                <c:pt idx="67">
                  <c:v>67.7</c:v>
                </c:pt>
                <c:pt idx="68">
                  <c:v>67.8</c:v>
                </c:pt>
                <c:pt idx="69">
                  <c:v>67.900000000000006</c:v>
                </c:pt>
                <c:pt idx="70" formatCode="0.00">
                  <c:v>67.099999999999994</c:v>
                </c:pt>
                <c:pt idx="71">
                  <c:v>67.11</c:v>
                </c:pt>
                <c:pt idx="72">
                  <c:v>68</c:v>
                </c:pt>
                <c:pt idx="73">
                  <c:v>68.099999999999994</c:v>
                </c:pt>
                <c:pt idx="74">
                  <c:v>68.2</c:v>
                </c:pt>
                <c:pt idx="75">
                  <c:v>68.3</c:v>
                </c:pt>
                <c:pt idx="76">
                  <c:v>68.400000000000006</c:v>
                </c:pt>
                <c:pt idx="77">
                  <c:v>68.5</c:v>
                </c:pt>
                <c:pt idx="78">
                  <c:v>68.599999999999994</c:v>
                </c:pt>
                <c:pt idx="79">
                  <c:v>68.7</c:v>
                </c:pt>
                <c:pt idx="80">
                  <c:v>68.8</c:v>
                </c:pt>
                <c:pt idx="81">
                  <c:v>68.900000000000006</c:v>
                </c:pt>
                <c:pt idx="82" formatCode="0.00">
                  <c:v>68.099999999999994</c:v>
                </c:pt>
                <c:pt idx="83">
                  <c:v>68.11</c:v>
                </c:pt>
                <c:pt idx="84">
                  <c:v>69</c:v>
                </c:pt>
                <c:pt idx="85">
                  <c:v>69.099999999999994</c:v>
                </c:pt>
                <c:pt idx="86">
                  <c:v>69.2</c:v>
                </c:pt>
                <c:pt idx="87">
                  <c:v>69.3</c:v>
                </c:pt>
                <c:pt idx="88">
                  <c:v>69.400000000000006</c:v>
                </c:pt>
                <c:pt idx="89">
                  <c:v>69.5</c:v>
                </c:pt>
                <c:pt idx="90">
                  <c:v>69.599999999999994</c:v>
                </c:pt>
                <c:pt idx="91">
                  <c:v>69.7</c:v>
                </c:pt>
                <c:pt idx="92">
                  <c:v>69.8</c:v>
                </c:pt>
                <c:pt idx="93">
                  <c:v>69.900000000000006</c:v>
                </c:pt>
                <c:pt idx="94" formatCode="0.00">
                  <c:v>69.099999999999994</c:v>
                </c:pt>
                <c:pt idx="95">
                  <c:v>69.11</c:v>
                </c:pt>
                <c:pt idx="96">
                  <c:v>70</c:v>
                </c:pt>
                <c:pt idx="97">
                  <c:v>70.099999999999994</c:v>
                </c:pt>
                <c:pt idx="98">
                  <c:v>70.2</c:v>
                </c:pt>
                <c:pt idx="99">
                  <c:v>70.3</c:v>
                </c:pt>
                <c:pt idx="100">
                  <c:v>70.400000000000006</c:v>
                </c:pt>
                <c:pt idx="101">
                  <c:v>70.5</c:v>
                </c:pt>
                <c:pt idx="102">
                  <c:v>70.599999999999994</c:v>
                </c:pt>
                <c:pt idx="103">
                  <c:v>70.7</c:v>
                </c:pt>
                <c:pt idx="104">
                  <c:v>70.8</c:v>
                </c:pt>
                <c:pt idx="105">
                  <c:v>70.900000000000006</c:v>
                </c:pt>
                <c:pt idx="106" formatCode="0.00">
                  <c:v>70.099999999999994</c:v>
                </c:pt>
                <c:pt idx="107">
                  <c:v>70.11</c:v>
                </c:pt>
                <c:pt idx="108">
                  <c:v>71</c:v>
                </c:pt>
                <c:pt idx="109">
                  <c:v>71.099999999999994</c:v>
                </c:pt>
                <c:pt idx="110">
                  <c:v>71.2</c:v>
                </c:pt>
                <c:pt idx="111">
                  <c:v>71.3</c:v>
                </c:pt>
                <c:pt idx="112">
                  <c:v>71.400000000000006</c:v>
                </c:pt>
                <c:pt idx="113">
                  <c:v>71.5</c:v>
                </c:pt>
                <c:pt idx="114">
                  <c:v>71.599999999999994</c:v>
                </c:pt>
                <c:pt idx="115">
                  <c:v>71.7</c:v>
                </c:pt>
                <c:pt idx="116">
                  <c:v>71.8</c:v>
                </c:pt>
                <c:pt idx="117">
                  <c:v>71.900000000000006</c:v>
                </c:pt>
                <c:pt idx="118" formatCode="0.00">
                  <c:v>71.099999999999994</c:v>
                </c:pt>
                <c:pt idx="119">
                  <c:v>71.11</c:v>
                </c:pt>
                <c:pt idx="120">
                  <c:v>72</c:v>
                </c:pt>
                <c:pt idx="121">
                  <c:v>72.099999999999994</c:v>
                </c:pt>
                <c:pt idx="122">
                  <c:v>72.2</c:v>
                </c:pt>
                <c:pt idx="123">
                  <c:v>72.3</c:v>
                </c:pt>
                <c:pt idx="124">
                  <c:v>72.400000000000006</c:v>
                </c:pt>
                <c:pt idx="125">
                  <c:v>72.5</c:v>
                </c:pt>
                <c:pt idx="126">
                  <c:v>72.599999999999994</c:v>
                </c:pt>
                <c:pt idx="127">
                  <c:v>72.7</c:v>
                </c:pt>
                <c:pt idx="128">
                  <c:v>72.8</c:v>
                </c:pt>
                <c:pt idx="129">
                  <c:v>72.900000000000006</c:v>
                </c:pt>
                <c:pt idx="130" formatCode="0.00">
                  <c:v>72.099999999999994</c:v>
                </c:pt>
                <c:pt idx="131">
                  <c:v>72.11</c:v>
                </c:pt>
                <c:pt idx="132">
                  <c:v>73</c:v>
                </c:pt>
                <c:pt idx="133">
                  <c:v>73.099999999999994</c:v>
                </c:pt>
                <c:pt idx="134">
                  <c:v>73.2</c:v>
                </c:pt>
                <c:pt idx="135">
                  <c:v>73.3</c:v>
                </c:pt>
                <c:pt idx="136">
                  <c:v>73.400000000000006</c:v>
                </c:pt>
                <c:pt idx="137">
                  <c:v>73.5</c:v>
                </c:pt>
                <c:pt idx="138">
                  <c:v>73.599999999999994</c:v>
                </c:pt>
                <c:pt idx="139">
                  <c:v>73.7</c:v>
                </c:pt>
                <c:pt idx="140">
                  <c:v>73.8</c:v>
                </c:pt>
                <c:pt idx="141">
                  <c:v>73.900000000000006</c:v>
                </c:pt>
                <c:pt idx="142" formatCode="0.00">
                  <c:v>73.099999999999994</c:v>
                </c:pt>
                <c:pt idx="143">
                  <c:v>73.11</c:v>
                </c:pt>
                <c:pt idx="144">
                  <c:v>74</c:v>
                </c:pt>
                <c:pt idx="145">
                  <c:v>74.099999999999994</c:v>
                </c:pt>
                <c:pt idx="146">
                  <c:v>74.2</c:v>
                </c:pt>
                <c:pt idx="147">
                  <c:v>74.3</c:v>
                </c:pt>
                <c:pt idx="148">
                  <c:v>74.400000000000006</c:v>
                </c:pt>
                <c:pt idx="149">
                  <c:v>74.5</c:v>
                </c:pt>
                <c:pt idx="150">
                  <c:v>74.599999999999994</c:v>
                </c:pt>
                <c:pt idx="151">
                  <c:v>74.7</c:v>
                </c:pt>
                <c:pt idx="152">
                  <c:v>74.8</c:v>
                </c:pt>
                <c:pt idx="153">
                  <c:v>74.900000000000006</c:v>
                </c:pt>
                <c:pt idx="154" formatCode="0.00">
                  <c:v>74.099999999999994</c:v>
                </c:pt>
                <c:pt idx="155">
                  <c:v>74.11</c:v>
                </c:pt>
                <c:pt idx="156">
                  <c:v>75</c:v>
                </c:pt>
                <c:pt idx="157">
                  <c:v>75.099999999999994</c:v>
                </c:pt>
                <c:pt idx="158">
                  <c:v>75.2</c:v>
                </c:pt>
                <c:pt idx="159">
                  <c:v>75.3</c:v>
                </c:pt>
                <c:pt idx="160">
                  <c:v>75.400000000000006</c:v>
                </c:pt>
                <c:pt idx="161">
                  <c:v>75.5</c:v>
                </c:pt>
                <c:pt idx="162">
                  <c:v>75.599999999999994</c:v>
                </c:pt>
                <c:pt idx="163">
                  <c:v>75.7</c:v>
                </c:pt>
                <c:pt idx="164">
                  <c:v>75.8</c:v>
                </c:pt>
                <c:pt idx="165">
                  <c:v>75.900000000000006</c:v>
                </c:pt>
                <c:pt idx="166" formatCode="0.00">
                  <c:v>75.099999999999994</c:v>
                </c:pt>
                <c:pt idx="167">
                  <c:v>75.11</c:v>
                </c:pt>
                <c:pt idx="168">
                  <c:v>76</c:v>
                </c:pt>
                <c:pt idx="169">
                  <c:v>76.099999999999994</c:v>
                </c:pt>
                <c:pt idx="170">
                  <c:v>76.2</c:v>
                </c:pt>
                <c:pt idx="171">
                  <c:v>76.3</c:v>
                </c:pt>
                <c:pt idx="172">
                  <c:v>76.400000000000006</c:v>
                </c:pt>
                <c:pt idx="173">
                  <c:v>76.5</c:v>
                </c:pt>
                <c:pt idx="174">
                  <c:v>76.599999999999994</c:v>
                </c:pt>
                <c:pt idx="175">
                  <c:v>76.7</c:v>
                </c:pt>
                <c:pt idx="176">
                  <c:v>76.8</c:v>
                </c:pt>
                <c:pt idx="177">
                  <c:v>76.900000000000006</c:v>
                </c:pt>
                <c:pt idx="178" formatCode="0.00">
                  <c:v>76.099999999999994</c:v>
                </c:pt>
                <c:pt idx="179">
                  <c:v>76.11</c:v>
                </c:pt>
                <c:pt idx="180">
                  <c:v>77</c:v>
                </c:pt>
                <c:pt idx="181">
                  <c:v>77.099999999999994</c:v>
                </c:pt>
                <c:pt idx="182">
                  <c:v>77.2</c:v>
                </c:pt>
                <c:pt idx="183">
                  <c:v>77.3</c:v>
                </c:pt>
                <c:pt idx="184">
                  <c:v>77.400000000000006</c:v>
                </c:pt>
                <c:pt idx="185">
                  <c:v>77.5</c:v>
                </c:pt>
                <c:pt idx="186">
                  <c:v>77.599999999999994</c:v>
                </c:pt>
                <c:pt idx="187">
                  <c:v>77.7</c:v>
                </c:pt>
                <c:pt idx="188">
                  <c:v>77.8</c:v>
                </c:pt>
                <c:pt idx="189">
                  <c:v>77.900000000000006</c:v>
                </c:pt>
                <c:pt idx="190" formatCode="0.00">
                  <c:v>77.099999999999994</c:v>
                </c:pt>
                <c:pt idx="191">
                  <c:v>77.11</c:v>
                </c:pt>
                <c:pt idx="192">
                  <c:v>78</c:v>
                </c:pt>
                <c:pt idx="193">
                  <c:v>78.099999999999994</c:v>
                </c:pt>
                <c:pt idx="194">
                  <c:v>78.2</c:v>
                </c:pt>
                <c:pt idx="195">
                  <c:v>78.3</c:v>
                </c:pt>
                <c:pt idx="196">
                  <c:v>78.400000000000006</c:v>
                </c:pt>
                <c:pt idx="197">
                  <c:v>78.5</c:v>
                </c:pt>
                <c:pt idx="198">
                  <c:v>78.599999999999994</c:v>
                </c:pt>
                <c:pt idx="199">
                  <c:v>78.7</c:v>
                </c:pt>
                <c:pt idx="200">
                  <c:v>78.8</c:v>
                </c:pt>
                <c:pt idx="201">
                  <c:v>78.900000000000006</c:v>
                </c:pt>
                <c:pt idx="202" formatCode="0.00">
                  <c:v>78.099999999999994</c:v>
                </c:pt>
                <c:pt idx="203">
                  <c:v>78.11</c:v>
                </c:pt>
                <c:pt idx="204">
                  <c:v>79</c:v>
                </c:pt>
                <c:pt idx="205">
                  <c:v>79.099999999999994</c:v>
                </c:pt>
                <c:pt idx="206">
                  <c:v>79.2</c:v>
                </c:pt>
                <c:pt idx="207">
                  <c:v>79.3</c:v>
                </c:pt>
                <c:pt idx="208">
                  <c:v>79.400000000000006</c:v>
                </c:pt>
                <c:pt idx="209">
                  <c:v>79.5</c:v>
                </c:pt>
                <c:pt idx="210">
                  <c:v>79.599999999999994</c:v>
                </c:pt>
                <c:pt idx="211">
                  <c:v>79.7</c:v>
                </c:pt>
                <c:pt idx="212">
                  <c:v>79.8</c:v>
                </c:pt>
                <c:pt idx="213">
                  <c:v>79.900000000000006</c:v>
                </c:pt>
                <c:pt idx="214" formatCode="0.00">
                  <c:v>79.099999999999994</c:v>
                </c:pt>
                <c:pt idx="215">
                  <c:v>79.11</c:v>
                </c:pt>
                <c:pt idx="216">
                  <c:v>80</c:v>
                </c:pt>
                <c:pt idx="217">
                  <c:v>80.099999999999994</c:v>
                </c:pt>
                <c:pt idx="218">
                  <c:v>80.2</c:v>
                </c:pt>
                <c:pt idx="219">
                  <c:v>80.3</c:v>
                </c:pt>
                <c:pt idx="220">
                  <c:v>80.400000000000006</c:v>
                </c:pt>
                <c:pt idx="221">
                  <c:v>80.5</c:v>
                </c:pt>
                <c:pt idx="222">
                  <c:v>80.599999999999994</c:v>
                </c:pt>
                <c:pt idx="223">
                  <c:v>80.7</c:v>
                </c:pt>
                <c:pt idx="224">
                  <c:v>80.8</c:v>
                </c:pt>
                <c:pt idx="225">
                  <c:v>80.900000000000006</c:v>
                </c:pt>
                <c:pt idx="226" formatCode="0.00">
                  <c:v>80.099999999999994</c:v>
                </c:pt>
                <c:pt idx="227">
                  <c:v>80.11</c:v>
                </c:pt>
                <c:pt idx="228">
                  <c:v>81</c:v>
                </c:pt>
                <c:pt idx="229">
                  <c:v>81.099999999999994</c:v>
                </c:pt>
                <c:pt idx="230">
                  <c:v>81.2</c:v>
                </c:pt>
                <c:pt idx="231">
                  <c:v>81.3</c:v>
                </c:pt>
                <c:pt idx="232">
                  <c:v>81.400000000000006</c:v>
                </c:pt>
                <c:pt idx="233">
                  <c:v>81.5</c:v>
                </c:pt>
                <c:pt idx="234">
                  <c:v>81.599999999999994</c:v>
                </c:pt>
                <c:pt idx="235">
                  <c:v>81.7</c:v>
                </c:pt>
                <c:pt idx="236">
                  <c:v>81.8</c:v>
                </c:pt>
                <c:pt idx="237">
                  <c:v>81.900000000000006</c:v>
                </c:pt>
                <c:pt idx="238" formatCode="0.00">
                  <c:v>81.099999999999994</c:v>
                </c:pt>
                <c:pt idx="239">
                  <c:v>81.11</c:v>
                </c:pt>
                <c:pt idx="240">
                  <c:v>82</c:v>
                </c:pt>
                <c:pt idx="241">
                  <c:v>82.1</c:v>
                </c:pt>
                <c:pt idx="242">
                  <c:v>82.2</c:v>
                </c:pt>
                <c:pt idx="243">
                  <c:v>82.3</c:v>
                </c:pt>
                <c:pt idx="244">
                  <c:v>82.4</c:v>
                </c:pt>
                <c:pt idx="245">
                  <c:v>82.5</c:v>
                </c:pt>
                <c:pt idx="246">
                  <c:v>82.6</c:v>
                </c:pt>
                <c:pt idx="247">
                  <c:v>82.7</c:v>
                </c:pt>
                <c:pt idx="248">
                  <c:v>82.8</c:v>
                </c:pt>
                <c:pt idx="249">
                  <c:v>82.9</c:v>
                </c:pt>
                <c:pt idx="250" formatCode="0.00">
                  <c:v>82.1</c:v>
                </c:pt>
                <c:pt idx="251">
                  <c:v>82.11</c:v>
                </c:pt>
                <c:pt idx="252">
                  <c:v>83</c:v>
                </c:pt>
                <c:pt idx="253">
                  <c:v>83.1</c:v>
                </c:pt>
                <c:pt idx="254">
                  <c:v>83.2</c:v>
                </c:pt>
                <c:pt idx="255">
                  <c:v>83.3</c:v>
                </c:pt>
                <c:pt idx="256">
                  <c:v>83.4</c:v>
                </c:pt>
                <c:pt idx="257">
                  <c:v>83.5</c:v>
                </c:pt>
                <c:pt idx="258">
                  <c:v>83.6</c:v>
                </c:pt>
                <c:pt idx="259">
                  <c:v>83.7</c:v>
                </c:pt>
                <c:pt idx="260">
                  <c:v>83.8</c:v>
                </c:pt>
                <c:pt idx="261">
                  <c:v>83.9</c:v>
                </c:pt>
                <c:pt idx="262" formatCode="0.00">
                  <c:v>83.1</c:v>
                </c:pt>
                <c:pt idx="263">
                  <c:v>83.11</c:v>
                </c:pt>
                <c:pt idx="264">
                  <c:v>84</c:v>
                </c:pt>
                <c:pt idx="265">
                  <c:v>84.1</c:v>
                </c:pt>
                <c:pt idx="266">
                  <c:v>84.2</c:v>
                </c:pt>
                <c:pt idx="267">
                  <c:v>84.3</c:v>
                </c:pt>
                <c:pt idx="268">
                  <c:v>84.4</c:v>
                </c:pt>
                <c:pt idx="269">
                  <c:v>84.5</c:v>
                </c:pt>
                <c:pt idx="270">
                  <c:v>84.6</c:v>
                </c:pt>
                <c:pt idx="271">
                  <c:v>84.7</c:v>
                </c:pt>
                <c:pt idx="272">
                  <c:v>84.8</c:v>
                </c:pt>
                <c:pt idx="273">
                  <c:v>84.9</c:v>
                </c:pt>
                <c:pt idx="274" formatCode="0.00">
                  <c:v>84.1</c:v>
                </c:pt>
                <c:pt idx="275">
                  <c:v>84.11</c:v>
                </c:pt>
                <c:pt idx="276">
                  <c:v>85</c:v>
                </c:pt>
                <c:pt idx="277">
                  <c:v>85.1</c:v>
                </c:pt>
                <c:pt idx="278">
                  <c:v>85.2</c:v>
                </c:pt>
                <c:pt idx="279">
                  <c:v>85.3</c:v>
                </c:pt>
                <c:pt idx="280">
                  <c:v>85.4</c:v>
                </c:pt>
                <c:pt idx="281">
                  <c:v>85.5</c:v>
                </c:pt>
                <c:pt idx="282">
                  <c:v>85.6</c:v>
                </c:pt>
                <c:pt idx="283">
                  <c:v>85.7</c:v>
                </c:pt>
                <c:pt idx="284">
                  <c:v>85.8</c:v>
                </c:pt>
                <c:pt idx="285">
                  <c:v>85.9</c:v>
                </c:pt>
                <c:pt idx="286" formatCode="0.00">
                  <c:v>85.1</c:v>
                </c:pt>
                <c:pt idx="287">
                  <c:v>85.11</c:v>
                </c:pt>
                <c:pt idx="288">
                  <c:v>86</c:v>
                </c:pt>
                <c:pt idx="289">
                  <c:v>86.1</c:v>
                </c:pt>
                <c:pt idx="290">
                  <c:v>86.2</c:v>
                </c:pt>
                <c:pt idx="291">
                  <c:v>86.3</c:v>
                </c:pt>
                <c:pt idx="292">
                  <c:v>86.4</c:v>
                </c:pt>
                <c:pt idx="293">
                  <c:v>86.5</c:v>
                </c:pt>
                <c:pt idx="294">
                  <c:v>86.6</c:v>
                </c:pt>
                <c:pt idx="295">
                  <c:v>86.7</c:v>
                </c:pt>
                <c:pt idx="296">
                  <c:v>86.8</c:v>
                </c:pt>
                <c:pt idx="297">
                  <c:v>86.9</c:v>
                </c:pt>
                <c:pt idx="298" formatCode="0.00">
                  <c:v>86.1</c:v>
                </c:pt>
                <c:pt idx="299">
                  <c:v>86.11</c:v>
                </c:pt>
                <c:pt idx="300">
                  <c:v>87</c:v>
                </c:pt>
                <c:pt idx="301">
                  <c:v>87.1</c:v>
                </c:pt>
                <c:pt idx="302">
                  <c:v>87.2</c:v>
                </c:pt>
                <c:pt idx="303">
                  <c:v>87.3</c:v>
                </c:pt>
                <c:pt idx="304">
                  <c:v>87.4</c:v>
                </c:pt>
                <c:pt idx="305">
                  <c:v>87.5</c:v>
                </c:pt>
                <c:pt idx="306">
                  <c:v>87.6</c:v>
                </c:pt>
                <c:pt idx="307">
                  <c:v>87.7</c:v>
                </c:pt>
                <c:pt idx="308">
                  <c:v>87.8</c:v>
                </c:pt>
                <c:pt idx="309">
                  <c:v>87.9</c:v>
                </c:pt>
                <c:pt idx="310" formatCode="0.00">
                  <c:v>87.1</c:v>
                </c:pt>
                <c:pt idx="311">
                  <c:v>87.11</c:v>
                </c:pt>
                <c:pt idx="312">
                  <c:v>88</c:v>
                </c:pt>
                <c:pt idx="313">
                  <c:v>88.1</c:v>
                </c:pt>
                <c:pt idx="314">
                  <c:v>88.2</c:v>
                </c:pt>
                <c:pt idx="315">
                  <c:v>88.3</c:v>
                </c:pt>
                <c:pt idx="316">
                  <c:v>88.4</c:v>
                </c:pt>
                <c:pt idx="317">
                  <c:v>88.5</c:v>
                </c:pt>
                <c:pt idx="318">
                  <c:v>88.6</c:v>
                </c:pt>
                <c:pt idx="319">
                  <c:v>88.7</c:v>
                </c:pt>
                <c:pt idx="320">
                  <c:v>88.8</c:v>
                </c:pt>
                <c:pt idx="321">
                  <c:v>88.9</c:v>
                </c:pt>
                <c:pt idx="322" formatCode="0.00">
                  <c:v>88.1</c:v>
                </c:pt>
                <c:pt idx="323">
                  <c:v>88.11</c:v>
                </c:pt>
                <c:pt idx="324">
                  <c:v>89</c:v>
                </c:pt>
                <c:pt idx="325">
                  <c:v>89.1</c:v>
                </c:pt>
                <c:pt idx="326">
                  <c:v>89.2</c:v>
                </c:pt>
                <c:pt idx="327">
                  <c:v>89.3</c:v>
                </c:pt>
                <c:pt idx="328">
                  <c:v>89.4</c:v>
                </c:pt>
                <c:pt idx="329">
                  <c:v>89.5</c:v>
                </c:pt>
                <c:pt idx="330">
                  <c:v>89.6</c:v>
                </c:pt>
                <c:pt idx="331">
                  <c:v>89.7</c:v>
                </c:pt>
                <c:pt idx="332">
                  <c:v>89.8</c:v>
                </c:pt>
                <c:pt idx="333">
                  <c:v>89.9</c:v>
                </c:pt>
                <c:pt idx="334" formatCode="0.00">
                  <c:v>89.1</c:v>
                </c:pt>
                <c:pt idx="335">
                  <c:v>89.11</c:v>
                </c:pt>
                <c:pt idx="336">
                  <c:v>90</c:v>
                </c:pt>
                <c:pt idx="337">
                  <c:v>90.1</c:v>
                </c:pt>
                <c:pt idx="338">
                  <c:v>90.2</c:v>
                </c:pt>
                <c:pt idx="339">
                  <c:v>90.3</c:v>
                </c:pt>
                <c:pt idx="340">
                  <c:v>90.4</c:v>
                </c:pt>
                <c:pt idx="341">
                  <c:v>90.5</c:v>
                </c:pt>
                <c:pt idx="342">
                  <c:v>90.6</c:v>
                </c:pt>
                <c:pt idx="343">
                  <c:v>90.7</c:v>
                </c:pt>
                <c:pt idx="344">
                  <c:v>90.8</c:v>
                </c:pt>
                <c:pt idx="345">
                  <c:v>90.9</c:v>
                </c:pt>
                <c:pt idx="346" formatCode="0.00">
                  <c:v>90.1</c:v>
                </c:pt>
                <c:pt idx="347">
                  <c:v>90.11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2D-42F5-A61B-BA7AD1A196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61387599"/>
        <c:axId val="1861385935"/>
      </c:lineChart>
      <c:catAx>
        <c:axId val="1861387599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aseline="0">
                    <a:solidFill>
                      <a:schemeClr val="bg1"/>
                    </a:solidFill>
                  </a:rPr>
                  <a:t>Age Level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1385935"/>
        <c:crosses val="autoZero"/>
        <c:auto val="1"/>
        <c:lblAlgn val="ctr"/>
        <c:lblOffset val="100"/>
        <c:noMultiLvlLbl val="0"/>
      </c:catAx>
      <c:valAx>
        <c:axId val="1861385935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aseline="0">
                    <a:solidFill>
                      <a:schemeClr val="bg1"/>
                    </a:solidFill>
                  </a:rPr>
                  <a:t>Benefit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[$$-409]* #,##0.00_ ;_-[$$-409]* \-#,##0.00\ ;_-[$$-409]* &quot;-&quot;??_ ;_-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13875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Practice!$O$4</c:f>
              <c:strCache>
                <c:ptCount val="1"/>
                <c:pt idx="0">
                  <c:v>Age 1</c:v>
                </c:pt>
              </c:strCache>
            </c:strRef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numRef>
              <c:f>Practice!$Q$5:$Q$352</c:f>
              <c:numCache>
                <c:formatCode>General</c:formatCode>
                <c:ptCount val="348"/>
                <c:pt idx="0">
                  <c:v>62</c:v>
                </c:pt>
                <c:pt idx="1">
                  <c:v>62.1</c:v>
                </c:pt>
                <c:pt idx="2">
                  <c:v>62.2</c:v>
                </c:pt>
                <c:pt idx="3">
                  <c:v>62.3</c:v>
                </c:pt>
                <c:pt idx="4">
                  <c:v>62.4</c:v>
                </c:pt>
                <c:pt idx="5">
                  <c:v>62.5</c:v>
                </c:pt>
                <c:pt idx="6">
                  <c:v>62.6</c:v>
                </c:pt>
                <c:pt idx="7">
                  <c:v>62.7</c:v>
                </c:pt>
                <c:pt idx="8">
                  <c:v>62.8</c:v>
                </c:pt>
                <c:pt idx="9">
                  <c:v>62.9</c:v>
                </c:pt>
                <c:pt idx="10" formatCode="0.00">
                  <c:v>62.1</c:v>
                </c:pt>
                <c:pt idx="11">
                  <c:v>62.11</c:v>
                </c:pt>
                <c:pt idx="12">
                  <c:v>63</c:v>
                </c:pt>
                <c:pt idx="13">
                  <c:v>63.1</c:v>
                </c:pt>
                <c:pt idx="14">
                  <c:v>63.2</c:v>
                </c:pt>
                <c:pt idx="15">
                  <c:v>63.3</c:v>
                </c:pt>
                <c:pt idx="16">
                  <c:v>63.4</c:v>
                </c:pt>
                <c:pt idx="17">
                  <c:v>63.5</c:v>
                </c:pt>
                <c:pt idx="18">
                  <c:v>63.6</c:v>
                </c:pt>
                <c:pt idx="19">
                  <c:v>63.7</c:v>
                </c:pt>
                <c:pt idx="20">
                  <c:v>63.8</c:v>
                </c:pt>
                <c:pt idx="21">
                  <c:v>63.9</c:v>
                </c:pt>
                <c:pt idx="22" formatCode="0.00">
                  <c:v>63.1</c:v>
                </c:pt>
                <c:pt idx="23">
                  <c:v>63.11</c:v>
                </c:pt>
                <c:pt idx="24">
                  <c:v>64</c:v>
                </c:pt>
                <c:pt idx="25">
                  <c:v>64.099999999999994</c:v>
                </c:pt>
                <c:pt idx="26">
                  <c:v>64.2</c:v>
                </c:pt>
                <c:pt idx="27">
                  <c:v>64.3</c:v>
                </c:pt>
                <c:pt idx="28">
                  <c:v>64.400000000000006</c:v>
                </c:pt>
                <c:pt idx="29">
                  <c:v>64.5</c:v>
                </c:pt>
                <c:pt idx="30">
                  <c:v>64.599999999999994</c:v>
                </c:pt>
                <c:pt idx="31">
                  <c:v>64.7</c:v>
                </c:pt>
                <c:pt idx="32">
                  <c:v>64.8</c:v>
                </c:pt>
                <c:pt idx="33">
                  <c:v>64.900000000000006</c:v>
                </c:pt>
                <c:pt idx="34" formatCode="0.00">
                  <c:v>64.099999999999994</c:v>
                </c:pt>
                <c:pt idx="35">
                  <c:v>64.11</c:v>
                </c:pt>
                <c:pt idx="36">
                  <c:v>65</c:v>
                </c:pt>
                <c:pt idx="37">
                  <c:v>65.099999999999994</c:v>
                </c:pt>
                <c:pt idx="38">
                  <c:v>65.2</c:v>
                </c:pt>
                <c:pt idx="39">
                  <c:v>65.3</c:v>
                </c:pt>
                <c:pt idx="40">
                  <c:v>65.400000000000006</c:v>
                </c:pt>
                <c:pt idx="41">
                  <c:v>65.5</c:v>
                </c:pt>
                <c:pt idx="42">
                  <c:v>65.599999999999994</c:v>
                </c:pt>
                <c:pt idx="43">
                  <c:v>65.7</c:v>
                </c:pt>
                <c:pt idx="44">
                  <c:v>65.8</c:v>
                </c:pt>
                <c:pt idx="45">
                  <c:v>65.900000000000006</c:v>
                </c:pt>
                <c:pt idx="46" formatCode="0.00">
                  <c:v>65.099999999999994</c:v>
                </c:pt>
                <c:pt idx="47">
                  <c:v>65.11</c:v>
                </c:pt>
                <c:pt idx="48">
                  <c:v>66</c:v>
                </c:pt>
                <c:pt idx="49">
                  <c:v>66.099999999999994</c:v>
                </c:pt>
                <c:pt idx="50">
                  <c:v>66.2</c:v>
                </c:pt>
                <c:pt idx="51">
                  <c:v>66.3</c:v>
                </c:pt>
                <c:pt idx="52">
                  <c:v>66.400000000000006</c:v>
                </c:pt>
                <c:pt idx="53">
                  <c:v>66.5</c:v>
                </c:pt>
                <c:pt idx="54">
                  <c:v>66.599999999999994</c:v>
                </c:pt>
                <c:pt idx="55">
                  <c:v>66.7</c:v>
                </c:pt>
                <c:pt idx="56">
                  <c:v>66.8</c:v>
                </c:pt>
                <c:pt idx="57">
                  <c:v>66.900000000000006</c:v>
                </c:pt>
                <c:pt idx="58" formatCode="0.00">
                  <c:v>66.099999999999994</c:v>
                </c:pt>
                <c:pt idx="59">
                  <c:v>66.11</c:v>
                </c:pt>
                <c:pt idx="60">
                  <c:v>67</c:v>
                </c:pt>
                <c:pt idx="61">
                  <c:v>67.099999999999994</c:v>
                </c:pt>
                <c:pt idx="62">
                  <c:v>67.2</c:v>
                </c:pt>
                <c:pt idx="63">
                  <c:v>67.3</c:v>
                </c:pt>
                <c:pt idx="64">
                  <c:v>67.400000000000006</c:v>
                </c:pt>
                <c:pt idx="65">
                  <c:v>67.5</c:v>
                </c:pt>
                <c:pt idx="66">
                  <c:v>67.599999999999994</c:v>
                </c:pt>
                <c:pt idx="67">
                  <c:v>67.7</c:v>
                </c:pt>
                <c:pt idx="68">
                  <c:v>67.8</c:v>
                </c:pt>
                <c:pt idx="69">
                  <c:v>67.900000000000006</c:v>
                </c:pt>
                <c:pt idx="70" formatCode="0.00">
                  <c:v>67.099999999999994</c:v>
                </c:pt>
                <c:pt idx="71">
                  <c:v>67.11</c:v>
                </c:pt>
                <c:pt idx="72">
                  <c:v>68</c:v>
                </c:pt>
                <c:pt idx="73">
                  <c:v>68.099999999999994</c:v>
                </c:pt>
                <c:pt idx="74">
                  <c:v>68.2</c:v>
                </c:pt>
                <c:pt idx="75">
                  <c:v>68.3</c:v>
                </c:pt>
                <c:pt idx="76">
                  <c:v>68.400000000000006</c:v>
                </c:pt>
                <c:pt idx="77">
                  <c:v>68.5</c:v>
                </c:pt>
                <c:pt idx="78">
                  <c:v>68.599999999999994</c:v>
                </c:pt>
                <c:pt idx="79">
                  <c:v>68.7</c:v>
                </c:pt>
                <c:pt idx="80">
                  <c:v>68.8</c:v>
                </c:pt>
                <c:pt idx="81">
                  <c:v>68.900000000000006</c:v>
                </c:pt>
                <c:pt idx="82" formatCode="0.00">
                  <c:v>68.099999999999994</c:v>
                </c:pt>
                <c:pt idx="83">
                  <c:v>68.11</c:v>
                </c:pt>
                <c:pt idx="84">
                  <c:v>69</c:v>
                </c:pt>
                <c:pt idx="85">
                  <c:v>69.099999999999994</c:v>
                </c:pt>
                <c:pt idx="86">
                  <c:v>69.2</c:v>
                </c:pt>
                <c:pt idx="87">
                  <c:v>69.3</c:v>
                </c:pt>
                <c:pt idx="88">
                  <c:v>69.400000000000006</c:v>
                </c:pt>
                <c:pt idx="89">
                  <c:v>69.5</c:v>
                </c:pt>
                <c:pt idx="90">
                  <c:v>69.599999999999994</c:v>
                </c:pt>
                <c:pt idx="91">
                  <c:v>69.7</c:v>
                </c:pt>
                <c:pt idx="92">
                  <c:v>69.8</c:v>
                </c:pt>
                <c:pt idx="93">
                  <c:v>69.900000000000006</c:v>
                </c:pt>
                <c:pt idx="94" formatCode="0.00">
                  <c:v>69.099999999999994</c:v>
                </c:pt>
                <c:pt idx="95">
                  <c:v>69.11</c:v>
                </c:pt>
                <c:pt idx="96">
                  <c:v>70</c:v>
                </c:pt>
                <c:pt idx="97">
                  <c:v>70.099999999999994</c:v>
                </c:pt>
                <c:pt idx="98">
                  <c:v>70.2</c:v>
                </c:pt>
                <c:pt idx="99">
                  <c:v>70.3</c:v>
                </c:pt>
                <c:pt idx="100">
                  <c:v>70.400000000000006</c:v>
                </c:pt>
                <c:pt idx="101">
                  <c:v>70.5</c:v>
                </c:pt>
                <c:pt idx="102">
                  <c:v>70.599999999999994</c:v>
                </c:pt>
                <c:pt idx="103">
                  <c:v>70.7</c:v>
                </c:pt>
                <c:pt idx="104">
                  <c:v>70.8</c:v>
                </c:pt>
                <c:pt idx="105">
                  <c:v>70.900000000000006</c:v>
                </c:pt>
                <c:pt idx="106" formatCode="0.00">
                  <c:v>70.099999999999994</c:v>
                </c:pt>
                <c:pt idx="107">
                  <c:v>70.11</c:v>
                </c:pt>
                <c:pt idx="108">
                  <c:v>71</c:v>
                </c:pt>
                <c:pt idx="109">
                  <c:v>71.099999999999994</c:v>
                </c:pt>
                <c:pt idx="110">
                  <c:v>71.2</c:v>
                </c:pt>
                <c:pt idx="111">
                  <c:v>71.3</c:v>
                </c:pt>
                <c:pt idx="112">
                  <c:v>71.400000000000006</c:v>
                </c:pt>
                <c:pt idx="113">
                  <c:v>71.5</c:v>
                </c:pt>
                <c:pt idx="114">
                  <c:v>71.599999999999994</c:v>
                </c:pt>
                <c:pt idx="115">
                  <c:v>71.7</c:v>
                </c:pt>
                <c:pt idx="116">
                  <c:v>71.8</c:v>
                </c:pt>
                <c:pt idx="117">
                  <c:v>71.900000000000006</c:v>
                </c:pt>
                <c:pt idx="118" formatCode="0.00">
                  <c:v>71.099999999999994</c:v>
                </c:pt>
                <c:pt idx="119">
                  <c:v>71.11</c:v>
                </c:pt>
                <c:pt idx="120">
                  <c:v>72</c:v>
                </c:pt>
                <c:pt idx="121">
                  <c:v>72.099999999999994</c:v>
                </c:pt>
                <c:pt idx="122">
                  <c:v>72.2</c:v>
                </c:pt>
                <c:pt idx="123">
                  <c:v>72.3</c:v>
                </c:pt>
                <c:pt idx="124">
                  <c:v>72.400000000000006</c:v>
                </c:pt>
                <c:pt idx="125">
                  <c:v>72.5</c:v>
                </c:pt>
                <c:pt idx="126">
                  <c:v>72.599999999999994</c:v>
                </c:pt>
                <c:pt idx="127">
                  <c:v>72.7</c:v>
                </c:pt>
                <c:pt idx="128">
                  <c:v>72.8</c:v>
                </c:pt>
                <c:pt idx="129">
                  <c:v>72.900000000000006</c:v>
                </c:pt>
                <c:pt idx="130" formatCode="0.00">
                  <c:v>72.099999999999994</c:v>
                </c:pt>
                <c:pt idx="131">
                  <c:v>72.11</c:v>
                </c:pt>
                <c:pt idx="132">
                  <c:v>73</c:v>
                </c:pt>
                <c:pt idx="133">
                  <c:v>73.099999999999994</c:v>
                </c:pt>
                <c:pt idx="134">
                  <c:v>73.2</c:v>
                </c:pt>
                <c:pt idx="135">
                  <c:v>73.3</c:v>
                </c:pt>
                <c:pt idx="136">
                  <c:v>73.400000000000006</c:v>
                </c:pt>
                <c:pt idx="137">
                  <c:v>73.5</c:v>
                </c:pt>
                <c:pt idx="138">
                  <c:v>73.599999999999994</c:v>
                </c:pt>
                <c:pt idx="139">
                  <c:v>73.7</c:v>
                </c:pt>
                <c:pt idx="140">
                  <c:v>73.8</c:v>
                </c:pt>
                <c:pt idx="141">
                  <c:v>73.900000000000006</c:v>
                </c:pt>
                <c:pt idx="142" formatCode="0.00">
                  <c:v>73.099999999999994</c:v>
                </c:pt>
                <c:pt idx="143">
                  <c:v>73.11</c:v>
                </c:pt>
                <c:pt idx="144">
                  <c:v>74</c:v>
                </c:pt>
                <c:pt idx="145">
                  <c:v>74.099999999999994</c:v>
                </c:pt>
                <c:pt idx="146">
                  <c:v>74.2</c:v>
                </c:pt>
                <c:pt idx="147">
                  <c:v>74.3</c:v>
                </c:pt>
                <c:pt idx="148">
                  <c:v>74.400000000000006</c:v>
                </c:pt>
                <c:pt idx="149">
                  <c:v>74.5</c:v>
                </c:pt>
                <c:pt idx="150">
                  <c:v>74.599999999999994</c:v>
                </c:pt>
                <c:pt idx="151">
                  <c:v>74.7</c:v>
                </c:pt>
                <c:pt idx="152">
                  <c:v>74.8</c:v>
                </c:pt>
                <c:pt idx="153">
                  <c:v>74.900000000000006</c:v>
                </c:pt>
                <c:pt idx="154" formatCode="0.00">
                  <c:v>74.099999999999994</c:v>
                </c:pt>
                <c:pt idx="155">
                  <c:v>74.11</c:v>
                </c:pt>
                <c:pt idx="156">
                  <c:v>75</c:v>
                </c:pt>
                <c:pt idx="157">
                  <c:v>75.099999999999994</c:v>
                </c:pt>
                <c:pt idx="158">
                  <c:v>75.2</c:v>
                </c:pt>
                <c:pt idx="159">
                  <c:v>75.3</c:v>
                </c:pt>
                <c:pt idx="160">
                  <c:v>75.400000000000006</c:v>
                </c:pt>
                <c:pt idx="161">
                  <c:v>75.5</c:v>
                </c:pt>
                <c:pt idx="162">
                  <c:v>75.599999999999994</c:v>
                </c:pt>
                <c:pt idx="163">
                  <c:v>75.7</c:v>
                </c:pt>
                <c:pt idx="164">
                  <c:v>75.8</c:v>
                </c:pt>
                <c:pt idx="165">
                  <c:v>75.900000000000006</c:v>
                </c:pt>
                <c:pt idx="166" formatCode="0.00">
                  <c:v>75.099999999999994</c:v>
                </c:pt>
                <c:pt idx="167">
                  <c:v>75.11</c:v>
                </c:pt>
                <c:pt idx="168">
                  <c:v>76</c:v>
                </c:pt>
                <c:pt idx="169">
                  <c:v>76.099999999999994</c:v>
                </c:pt>
                <c:pt idx="170">
                  <c:v>76.2</c:v>
                </c:pt>
                <c:pt idx="171">
                  <c:v>76.3</c:v>
                </c:pt>
                <c:pt idx="172">
                  <c:v>76.400000000000006</c:v>
                </c:pt>
                <c:pt idx="173">
                  <c:v>76.5</c:v>
                </c:pt>
                <c:pt idx="174">
                  <c:v>76.599999999999994</c:v>
                </c:pt>
                <c:pt idx="175">
                  <c:v>76.7</c:v>
                </c:pt>
                <c:pt idx="176">
                  <c:v>76.8</c:v>
                </c:pt>
                <c:pt idx="177">
                  <c:v>76.900000000000006</c:v>
                </c:pt>
                <c:pt idx="178" formatCode="0.00">
                  <c:v>76.099999999999994</c:v>
                </c:pt>
                <c:pt idx="179">
                  <c:v>76.11</c:v>
                </c:pt>
                <c:pt idx="180">
                  <c:v>77</c:v>
                </c:pt>
                <c:pt idx="181">
                  <c:v>77.099999999999994</c:v>
                </c:pt>
                <c:pt idx="182">
                  <c:v>77.2</c:v>
                </c:pt>
                <c:pt idx="183">
                  <c:v>77.3</c:v>
                </c:pt>
                <c:pt idx="184">
                  <c:v>77.400000000000006</c:v>
                </c:pt>
                <c:pt idx="185">
                  <c:v>77.5</c:v>
                </c:pt>
                <c:pt idx="186">
                  <c:v>77.599999999999994</c:v>
                </c:pt>
                <c:pt idx="187">
                  <c:v>77.7</c:v>
                </c:pt>
                <c:pt idx="188">
                  <c:v>77.8</c:v>
                </c:pt>
                <c:pt idx="189">
                  <c:v>77.900000000000006</c:v>
                </c:pt>
                <c:pt idx="190" formatCode="0.00">
                  <c:v>77.099999999999994</c:v>
                </c:pt>
                <c:pt idx="191">
                  <c:v>77.11</c:v>
                </c:pt>
                <c:pt idx="192">
                  <c:v>78</c:v>
                </c:pt>
                <c:pt idx="193">
                  <c:v>78.099999999999994</c:v>
                </c:pt>
                <c:pt idx="194">
                  <c:v>78.2</c:v>
                </c:pt>
                <c:pt idx="195">
                  <c:v>78.3</c:v>
                </c:pt>
                <c:pt idx="196">
                  <c:v>78.400000000000006</c:v>
                </c:pt>
                <c:pt idx="197">
                  <c:v>78.5</c:v>
                </c:pt>
                <c:pt idx="198">
                  <c:v>78.599999999999994</c:v>
                </c:pt>
                <c:pt idx="199">
                  <c:v>78.7</c:v>
                </c:pt>
                <c:pt idx="200">
                  <c:v>78.8</c:v>
                </c:pt>
                <c:pt idx="201">
                  <c:v>78.900000000000006</c:v>
                </c:pt>
                <c:pt idx="202" formatCode="0.00">
                  <c:v>78.099999999999994</c:v>
                </c:pt>
                <c:pt idx="203">
                  <c:v>78.11</c:v>
                </c:pt>
                <c:pt idx="204">
                  <c:v>79</c:v>
                </c:pt>
                <c:pt idx="205">
                  <c:v>79.099999999999994</c:v>
                </c:pt>
                <c:pt idx="206">
                  <c:v>79.2</c:v>
                </c:pt>
                <c:pt idx="207">
                  <c:v>79.3</c:v>
                </c:pt>
                <c:pt idx="208">
                  <c:v>79.400000000000006</c:v>
                </c:pt>
                <c:pt idx="209">
                  <c:v>79.5</c:v>
                </c:pt>
                <c:pt idx="210">
                  <c:v>79.599999999999994</c:v>
                </c:pt>
                <c:pt idx="211">
                  <c:v>79.7</c:v>
                </c:pt>
                <c:pt idx="212">
                  <c:v>79.8</c:v>
                </c:pt>
                <c:pt idx="213">
                  <c:v>79.900000000000006</c:v>
                </c:pt>
                <c:pt idx="214" formatCode="0.00">
                  <c:v>79.099999999999994</c:v>
                </c:pt>
                <c:pt idx="215">
                  <c:v>79.11</c:v>
                </c:pt>
                <c:pt idx="216">
                  <c:v>80</c:v>
                </c:pt>
                <c:pt idx="217">
                  <c:v>80.099999999999994</c:v>
                </c:pt>
                <c:pt idx="218">
                  <c:v>80.2</c:v>
                </c:pt>
                <c:pt idx="219">
                  <c:v>80.3</c:v>
                </c:pt>
                <c:pt idx="220">
                  <c:v>80.400000000000006</c:v>
                </c:pt>
                <c:pt idx="221">
                  <c:v>80.5</c:v>
                </c:pt>
                <c:pt idx="222">
                  <c:v>80.599999999999994</c:v>
                </c:pt>
                <c:pt idx="223">
                  <c:v>80.7</c:v>
                </c:pt>
                <c:pt idx="224">
                  <c:v>80.8</c:v>
                </c:pt>
                <c:pt idx="225">
                  <c:v>80.900000000000006</c:v>
                </c:pt>
                <c:pt idx="226" formatCode="0.00">
                  <c:v>80.099999999999994</c:v>
                </c:pt>
                <c:pt idx="227">
                  <c:v>80.11</c:v>
                </c:pt>
                <c:pt idx="228">
                  <c:v>81</c:v>
                </c:pt>
                <c:pt idx="229">
                  <c:v>81.099999999999994</c:v>
                </c:pt>
                <c:pt idx="230">
                  <c:v>81.2</c:v>
                </c:pt>
                <c:pt idx="231">
                  <c:v>81.3</c:v>
                </c:pt>
                <c:pt idx="232">
                  <c:v>81.400000000000006</c:v>
                </c:pt>
                <c:pt idx="233">
                  <c:v>81.5</c:v>
                </c:pt>
                <c:pt idx="234">
                  <c:v>81.599999999999994</c:v>
                </c:pt>
                <c:pt idx="235">
                  <c:v>81.7</c:v>
                </c:pt>
                <c:pt idx="236">
                  <c:v>81.8</c:v>
                </c:pt>
                <c:pt idx="237">
                  <c:v>81.900000000000006</c:v>
                </c:pt>
                <c:pt idx="238" formatCode="0.00">
                  <c:v>81.099999999999994</c:v>
                </c:pt>
                <c:pt idx="239">
                  <c:v>81.11</c:v>
                </c:pt>
                <c:pt idx="240">
                  <c:v>82</c:v>
                </c:pt>
                <c:pt idx="241">
                  <c:v>82.1</c:v>
                </c:pt>
                <c:pt idx="242">
                  <c:v>82.2</c:v>
                </c:pt>
                <c:pt idx="243">
                  <c:v>82.3</c:v>
                </c:pt>
                <c:pt idx="244">
                  <c:v>82.4</c:v>
                </c:pt>
                <c:pt idx="245">
                  <c:v>82.5</c:v>
                </c:pt>
                <c:pt idx="246">
                  <c:v>82.6</c:v>
                </c:pt>
                <c:pt idx="247">
                  <c:v>82.7</c:v>
                </c:pt>
                <c:pt idx="248">
                  <c:v>82.8</c:v>
                </c:pt>
                <c:pt idx="249">
                  <c:v>82.9</c:v>
                </c:pt>
                <c:pt idx="250" formatCode="0.00">
                  <c:v>82.1</c:v>
                </c:pt>
                <c:pt idx="251">
                  <c:v>82.11</c:v>
                </c:pt>
                <c:pt idx="252">
                  <c:v>83</c:v>
                </c:pt>
                <c:pt idx="253">
                  <c:v>83.1</c:v>
                </c:pt>
                <c:pt idx="254">
                  <c:v>83.2</c:v>
                </c:pt>
                <c:pt idx="255">
                  <c:v>83.3</c:v>
                </c:pt>
                <c:pt idx="256">
                  <c:v>83.4</c:v>
                </c:pt>
                <c:pt idx="257">
                  <c:v>83.5</c:v>
                </c:pt>
                <c:pt idx="258">
                  <c:v>83.6</c:v>
                </c:pt>
                <c:pt idx="259">
                  <c:v>83.7</c:v>
                </c:pt>
                <c:pt idx="260">
                  <c:v>83.8</c:v>
                </c:pt>
                <c:pt idx="261">
                  <c:v>83.9</c:v>
                </c:pt>
                <c:pt idx="262" formatCode="0.00">
                  <c:v>83.1</c:v>
                </c:pt>
                <c:pt idx="263">
                  <c:v>83.11</c:v>
                </c:pt>
                <c:pt idx="264">
                  <c:v>84</c:v>
                </c:pt>
                <c:pt idx="265">
                  <c:v>84.1</c:v>
                </c:pt>
                <c:pt idx="266">
                  <c:v>84.2</c:v>
                </c:pt>
                <c:pt idx="267">
                  <c:v>84.3</c:v>
                </c:pt>
                <c:pt idx="268">
                  <c:v>84.4</c:v>
                </c:pt>
                <c:pt idx="269">
                  <c:v>84.5</c:v>
                </c:pt>
                <c:pt idx="270">
                  <c:v>84.6</c:v>
                </c:pt>
                <c:pt idx="271">
                  <c:v>84.7</c:v>
                </c:pt>
                <c:pt idx="272">
                  <c:v>84.8</c:v>
                </c:pt>
                <c:pt idx="273">
                  <c:v>84.9</c:v>
                </c:pt>
                <c:pt idx="274" formatCode="0.00">
                  <c:v>84.1</c:v>
                </c:pt>
                <c:pt idx="275">
                  <c:v>84.11</c:v>
                </c:pt>
                <c:pt idx="276">
                  <c:v>85</c:v>
                </c:pt>
                <c:pt idx="277">
                  <c:v>85.1</c:v>
                </c:pt>
                <c:pt idx="278">
                  <c:v>85.2</c:v>
                </c:pt>
                <c:pt idx="279">
                  <c:v>85.3</c:v>
                </c:pt>
                <c:pt idx="280">
                  <c:v>85.4</c:v>
                </c:pt>
                <c:pt idx="281">
                  <c:v>85.5</c:v>
                </c:pt>
                <c:pt idx="282">
                  <c:v>85.6</c:v>
                </c:pt>
                <c:pt idx="283">
                  <c:v>85.7</c:v>
                </c:pt>
                <c:pt idx="284">
                  <c:v>85.8</c:v>
                </c:pt>
                <c:pt idx="285">
                  <c:v>85.9</c:v>
                </c:pt>
                <c:pt idx="286" formatCode="0.00">
                  <c:v>85.1</c:v>
                </c:pt>
                <c:pt idx="287">
                  <c:v>85.11</c:v>
                </c:pt>
                <c:pt idx="288">
                  <c:v>86</c:v>
                </c:pt>
                <c:pt idx="289">
                  <c:v>86.1</c:v>
                </c:pt>
                <c:pt idx="290">
                  <c:v>86.2</c:v>
                </c:pt>
                <c:pt idx="291">
                  <c:v>86.3</c:v>
                </c:pt>
                <c:pt idx="292">
                  <c:v>86.4</c:v>
                </c:pt>
                <c:pt idx="293">
                  <c:v>86.5</c:v>
                </c:pt>
                <c:pt idx="294">
                  <c:v>86.6</c:v>
                </c:pt>
                <c:pt idx="295">
                  <c:v>86.7</c:v>
                </c:pt>
                <c:pt idx="296">
                  <c:v>86.8</c:v>
                </c:pt>
                <c:pt idx="297">
                  <c:v>86.9</c:v>
                </c:pt>
                <c:pt idx="298" formatCode="0.00">
                  <c:v>86.1</c:v>
                </c:pt>
                <c:pt idx="299">
                  <c:v>86.11</c:v>
                </c:pt>
                <c:pt idx="300">
                  <c:v>87</c:v>
                </c:pt>
                <c:pt idx="301">
                  <c:v>87.1</c:v>
                </c:pt>
                <c:pt idx="302">
                  <c:v>87.2</c:v>
                </c:pt>
                <c:pt idx="303">
                  <c:v>87.3</c:v>
                </c:pt>
                <c:pt idx="304">
                  <c:v>87.4</c:v>
                </c:pt>
                <c:pt idx="305">
                  <c:v>87.5</c:v>
                </c:pt>
                <c:pt idx="306">
                  <c:v>87.6</c:v>
                </c:pt>
                <c:pt idx="307">
                  <c:v>87.7</c:v>
                </c:pt>
                <c:pt idx="308">
                  <c:v>87.8</c:v>
                </c:pt>
                <c:pt idx="309">
                  <c:v>87.9</c:v>
                </c:pt>
                <c:pt idx="310" formatCode="0.00">
                  <c:v>87.1</c:v>
                </c:pt>
                <c:pt idx="311">
                  <c:v>87.11</c:v>
                </c:pt>
                <c:pt idx="312">
                  <c:v>88</c:v>
                </c:pt>
                <c:pt idx="313">
                  <c:v>88.1</c:v>
                </c:pt>
                <c:pt idx="314">
                  <c:v>88.2</c:v>
                </c:pt>
                <c:pt idx="315">
                  <c:v>88.3</c:v>
                </c:pt>
                <c:pt idx="316">
                  <c:v>88.4</c:v>
                </c:pt>
                <c:pt idx="317">
                  <c:v>88.5</c:v>
                </c:pt>
                <c:pt idx="318">
                  <c:v>88.6</c:v>
                </c:pt>
                <c:pt idx="319">
                  <c:v>88.7</c:v>
                </c:pt>
                <c:pt idx="320">
                  <c:v>88.8</c:v>
                </c:pt>
                <c:pt idx="321">
                  <c:v>88.9</c:v>
                </c:pt>
                <c:pt idx="322" formatCode="0.00">
                  <c:v>88.1</c:v>
                </c:pt>
                <c:pt idx="323">
                  <c:v>88.11</c:v>
                </c:pt>
                <c:pt idx="324">
                  <c:v>89</c:v>
                </c:pt>
                <c:pt idx="325">
                  <c:v>89.1</c:v>
                </c:pt>
                <c:pt idx="326">
                  <c:v>89.2</c:v>
                </c:pt>
                <c:pt idx="327">
                  <c:v>89.3</c:v>
                </c:pt>
                <c:pt idx="328">
                  <c:v>89.4</c:v>
                </c:pt>
                <c:pt idx="329">
                  <c:v>89.5</c:v>
                </c:pt>
                <c:pt idx="330">
                  <c:v>89.6</c:v>
                </c:pt>
                <c:pt idx="331">
                  <c:v>89.7</c:v>
                </c:pt>
                <c:pt idx="332">
                  <c:v>89.8</c:v>
                </c:pt>
                <c:pt idx="333">
                  <c:v>89.9</c:v>
                </c:pt>
                <c:pt idx="334" formatCode="0.00">
                  <c:v>89.1</c:v>
                </c:pt>
                <c:pt idx="335">
                  <c:v>89.11</c:v>
                </c:pt>
                <c:pt idx="336">
                  <c:v>90</c:v>
                </c:pt>
                <c:pt idx="337">
                  <c:v>90.1</c:v>
                </c:pt>
                <c:pt idx="338">
                  <c:v>90.2</c:v>
                </c:pt>
                <c:pt idx="339">
                  <c:v>90.3</c:v>
                </c:pt>
                <c:pt idx="340">
                  <c:v>90.4</c:v>
                </c:pt>
                <c:pt idx="341">
                  <c:v>90.5</c:v>
                </c:pt>
                <c:pt idx="342">
                  <c:v>90.6</c:v>
                </c:pt>
                <c:pt idx="343">
                  <c:v>90.7</c:v>
                </c:pt>
                <c:pt idx="344">
                  <c:v>90.8</c:v>
                </c:pt>
                <c:pt idx="345">
                  <c:v>90.9</c:v>
                </c:pt>
                <c:pt idx="346" formatCode="0.00">
                  <c:v>90.1</c:v>
                </c:pt>
                <c:pt idx="347">
                  <c:v>90.11</c:v>
                </c:pt>
              </c:numCache>
            </c:numRef>
          </c:cat>
          <c:val>
            <c:numRef>
              <c:f>Practice!$O$5:$O$352</c:f>
              <c:numCache>
                <c:formatCode>_-[$$-409]* #,##0.00_ ;_-[$$-409]* \-#,##0.00\ ;_-[$$-409]* "-"??_ ;_-@_ </c:formatCode>
                <c:ptCount val="348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C3-4B3B-876B-35BAC6CD543A}"/>
            </c:ext>
          </c:extLst>
        </c:ser>
        <c:ser>
          <c:idx val="1"/>
          <c:order val="1"/>
          <c:tx>
            <c:strRef>
              <c:f>Practice!$P$4</c:f>
              <c:strCache>
                <c:ptCount val="1"/>
                <c:pt idx="0">
                  <c:v>Age 2</c:v>
                </c:pt>
              </c:strCache>
            </c:strRef>
          </c:tx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numRef>
              <c:f>Practice!$Q$5:$Q$352</c:f>
              <c:numCache>
                <c:formatCode>General</c:formatCode>
                <c:ptCount val="348"/>
                <c:pt idx="0">
                  <c:v>62</c:v>
                </c:pt>
                <c:pt idx="1">
                  <c:v>62.1</c:v>
                </c:pt>
                <c:pt idx="2">
                  <c:v>62.2</c:v>
                </c:pt>
                <c:pt idx="3">
                  <c:v>62.3</c:v>
                </c:pt>
                <c:pt idx="4">
                  <c:v>62.4</c:v>
                </c:pt>
                <c:pt idx="5">
                  <c:v>62.5</c:v>
                </c:pt>
                <c:pt idx="6">
                  <c:v>62.6</c:v>
                </c:pt>
                <c:pt idx="7">
                  <c:v>62.7</c:v>
                </c:pt>
                <c:pt idx="8">
                  <c:v>62.8</c:v>
                </c:pt>
                <c:pt idx="9">
                  <c:v>62.9</c:v>
                </c:pt>
                <c:pt idx="10" formatCode="0.00">
                  <c:v>62.1</c:v>
                </c:pt>
                <c:pt idx="11">
                  <c:v>62.11</c:v>
                </c:pt>
                <c:pt idx="12">
                  <c:v>63</c:v>
                </c:pt>
                <c:pt idx="13">
                  <c:v>63.1</c:v>
                </c:pt>
                <c:pt idx="14">
                  <c:v>63.2</c:v>
                </c:pt>
                <c:pt idx="15">
                  <c:v>63.3</c:v>
                </c:pt>
                <c:pt idx="16">
                  <c:v>63.4</c:v>
                </c:pt>
                <c:pt idx="17">
                  <c:v>63.5</c:v>
                </c:pt>
                <c:pt idx="18">
                  <c:v>63.6</c:v>
                </c:pt>
                <c:pt idx="19">
                  <c:v>63.7</c:v>
                </c:pt>
                <c:pt idx="20">
                  <c:v>63.8</c:v>
                </c:pt>
                <c:pt idx="21">
                  <c:v>63.9</c:v>
                </c:pt>
                <c:pt idx="22" formatCode="0.00">
                  <c:v>63.1</c:v>
                </c:pt>
                <c:pt idx="23">
                  <c:v>63.11</c:v>
                </c:pt>
                <c:pt idx="24">
                  <c:v>64</c:v>
                </c:pt>
                <c:pt idx="25">
                  <c:v>64.099999999999994</c:v>
                </c:pt>
                <c:pt idx="26">
                  <c:v>64.2</c:v>
                </c:pt>
                <c:pt idx="27">
                  <c:v>64.3</c:v>
                </c:pt>
                <c:pt idx="28">
                  <c:v>64.400000000000006</c:v>
                </c:pt>
                <c:pt idx="29">
                  <c:v>64.5</c:v>
                </c:pt>
                <c:pt idx="30">
                  <c:v>64.599999999999994</c:v>
                </c:pt>
                <c:pt idx="31">
                  <c:v>64.7</c:v>
                </c:pt>
                <c:pt idx="32">
                  <c:v>64.8</c:v>
                </c:pt>
                <c:pt idx="33">
                  <c:v>64.900000000000006</c:v>
                </c:pt>
                <c:pt idx="34" formatCode="0.00">
                  <c:v>64.099999999999994</c:v>
                </c:pt>
                <c:pt idx="35">
                  <c:v>64.11</c:v>
                </c:pt>
                <c:pt idx="36">
                  <c:v>65</c:v>
                </c:pt>
                <c:pt idx="37">
                  <c:v>65.099999999999994</c:v>
                </c:pt>
                <c:pt idx="38">
                  <c:v>65.2</c:v>
                </c:pt>
                <c:pt idx="39">
                  <c:v>65.3</c:v>
                </c:pt>
                <c:pt idx="40">
                  <c:v>65.400000000000006</c:v>
                </c:pt>
                <c:pt idx="41">
                  <c:v>65.5</c:v>
                </c:pt>
                <c:pt idx="42">
                  <c:v>65.599999999999994</c:v>
                </c:pt>
                <c:pt idx="43">
                  <c:v>65.7</c:v>
                </c:pt>
                <c:pt idx="44">
                  <c:v>65.8</c:v>
                </c:pt>
                <c:pt idx="45">
                  <c:v>65.900000000000006</c:v>
                </c:pt>
                <c:pt idx="46" formatCode="0.00">
                  <c:v>65.099999999999994</c:v>
                </c:pt>
                <c:pt idx="47">
                  <c:v>65.11</c:v>
                </c:pt>
                <c:pt idx="48">
                  <c:v>66</c:v>
                </c:pt>
                <c:pt idx="49">
                  <c:v>66.099999999999994</c:v>
                </c:pt>
                <c:pt idx="50">
                  <c:v>66.2</c:v>
                </c:pt>
                <c:pt idx="51">
                  <c:v>66.3</c:v>
                </c:pt>
                <c:pt idx="52">
                  <c:v>66.400000000000006</c:v>
                </c:pt>
                <c:pt idx="53">
                  <c:v>66.5</c:v>
                </c:pt>
                <c:pt idx="54">
                  <c:v>66.599999999999994</c:v>
                </c:pt>
                <c:pt idx="55">
                  <c:v>66.7</c:v>
                </c:pt>
                <c:pt idx="56">
                  <c:v>66.8</c:v>
                </c:pt>
                <c:pt idx="57">
                  <c:v>66.900000000000006</c:v>
                </c:pt>
                <c:pt idx="58" formatCode="0.00">
                  <c:v>66.099999999999994</c:v>
                </c:pt>
                <c:pt idx="59">
                  <c:v>66.11</c:v>
                </c:pt>
                <c:pt idx="60">
                  <c:v>67</c:v>
                </c:pt>
                <c:pt idx="61">
                  <c:v>67.099999999999994</c:v>
                </c:pt>
                <c:pt idx="62">
                  <c:v>67.2</c:v>
                </c:pt>
                <c:pt idx="63">
                  <c:v>67.3</c:v>
                </c:pt>
                <c:pt idx="64">
                  <c:v>67.400000000000006</c:v>
                </c:pt>
                <c:pt idx="65">
                  <c:v>67.5</c:v>
                </c:pt>
                <c:pt idx="66">
                  <c:v>67.599999999999994</c:v>
                </c:pt>
                <c:pt idx="67">
                  <c:v>67.7</c:v>
                </c:pt>
                <c:pt idx="68">
                  <c:v>67.8</c:v>
                </c:pt>
                <c:pt idx="69">
                  <c:v>67.900000000000006</c:v>
                </c:pt>
                <c:pt idx="70" formatCode="0.00">
                  <c:v>67.099999999999994</c:v>
                </c:pt>
                <c:pt idx="71">
                  <c:v>67.11</c:v>
                </c:pt>
                <c:pt idx="72">
                  <c:v>68</c:v>
                </c:pt>
                <c:pt idx="73">
                  <c:v>68.099999999999994</c:v>
                </c:pt>
                <c:pt idx="74">
                  <c:v>68.2</c:v>
                </c:pt>
                <c:pt idx="75">
                  <c:v>68.3</c:v>
                </c:pt>
                <c:pt idx="76">
                  <c:v>68.400000000000006</c:v>
                </c:pt>
                <c:pt idx="77">
                  <c:v>68.5</c:v>
                </c:pt>
                <c:pt idx="78">
                  <c:v>68.599999999999994</c:v>
                </c:pt>
                <c:pt idx="79">
                  <c:v>68.7</c:v>
                </c:pt>
                <c:pt idx="80">
                  <c:v>68.8</c:v>
                </c:pt>
                <c:pt idx="81">
                  <c:v>68.900000000000006</c:v>
                </c:pt>
                <c:pt idx="82" formatCode="0.00">
                  <c:v>68.099999999999994</c:v>
                </c:pt>
                <c:pt idx="83">
                  <c:v>68.11</c:v>
                </c:pt>
                <c:pt idx="84">
                  <c:v>69</c:v>
                </c:pt>
                <c:pt idx="85">
                  <c:v>69.099999999999994</c:v>
                </c:pt>
                <c:pt idx="86">
                  <c:v>69.2</c:v>
                </c:pt>
                <c:pt idx="87">
                  <c:v>69.3</c:v>
                </c:pt>
                <c:pt idx="88">
                  <c:v>69.400000000000006</c:v>
                </c:pt>
                <c:pt idx="89">
                  <c:v>69.5</c:v>
                </c:pt>
                <c:pt idx="90">
                  <c:v>69.599999999999994</c:v>
                </c:pt>
                <c:pt idx="91">
                  <c:v>69.7</c:v>
                </c:pt>
                <c:pt idx="92">
                  <c:v>69.8</c:v>
                </c:pt>
                <c:pt idx="93">
                  <c:v>69.900000000000006</c:v>
                </c:pt>
                <c:pt idx="94" formatCode="0.00">
                  <c:v>69.099999999999994</c:v>
                </c:pt>
                <c:pt idx="95">
                  <c:v>69.11</c:v>
                </c:pt>
                <c:pt idx="96">
                  <c:v>70</c:v>
                </c:pt>
                <c:pt idx="97">
                  <c:v>70.099999999999994</c:v>
                </c:pt>
                <c:pt idx="98">
                  <c:v>70.2</c:v>
                </c:pt>
                <c:pt idx="99">
                  <c:v>70.3</c:v>
                </c:pt>
                <c:pt idx="100">
                  <c:v>70.400000000000006</c:v>
                </c:pt>
                <c:pt idx="101">
                  <c:v>70.5</c:v>
                </c:pt>
                <c:pt idx="102">
                  <c:v>70.599999999999994</c:v>
                </c:pt>
                <c:pt idx="103">
                  <c:v>70.7</c:v>
                </c:pt>
                <c:pt idx="104">
                  <c:v>70.8</c:v>
                </c:pt>
                <c:pt idx="105">
                  <c:v>70.900000000000006</c:v>
                </c:pt>
                <c:pt idx="106" formatCode="0.00">
                  <c:v>70.099999999999994</c:v>
                </c:pt>
                <c:pt idx="107">
                  <c:v>70.11</c:v>
                </c:pt>
                <c:pt idx="108">
                  <c:v>71</c:v>
                </c:pt>
                <c:pt idx="109">
                  <c:v>71.099999999999994</c:v>
                </c:pt>
                <c:pt idx="110">
                  <c:v>71.2</c:v>
                </c:pt>
                <c:pt idx="111">
                  <c:v>71.3</c:v>
                </c:pt>
                <c:pt idx="112">
                  <c:v>71.400000000000006</c:v>
                </c:pt>
                <c:pt idx="113">
                  <c:v>71.5</c:v>
                </c:pt>
                <c:pt idx="114">
                  <c:v>71.599999999999994</c:v>
                </c:pt>
                <c:pt idx="115">
                  <c:v>71.7</c:v>
                </c:pt>
                <c:pt idx="116">
                  <c:v>71.8</c:v>
                </c:pt>
                <c:pt idx="117">
                  <c:v>71.900000000000006</c:v>
                </c:pt>
                <c:pt idx="118" formatCode="0.00">
                  <c:v>71.099999999999994</c:v>
                </c:pt>
                <c:pt idx="119">
                  <c:v>71.11</c:v>
                </c:pt>
                <c:pt idx="120">
                  <c:v>72</c:v>
                </c:pt>
                <c:pt idx="121">
                  <c:v>72.099999999999994</c:v>
                </c:pt>
                <c:pt idx="122">
                  <c:v>72.2</c:v>
                </c:pt>
                <c:pt idx="123">
                  <c:v>72.3</c:v>
                </c:pt>
                <c:pt idx="124">
                  <c:v>72.400000000000006</c:v>
                </c:pt>
                <c:pt idx="125">
                  <c:v>72.5</c:v>
                </c:pt>
                <c:pt idx="126">
                  <c:v>72.599999999999994</c:v>
                </c:pt>
                <c:pt idx="127">
                  <c:v>72.7</c:v>
                </c:pt>
                <c:pt idx="128">
                  <c:v>72.8</c:v>
                </c:pt>
                <c:pt idx="129">
                  <c:v>72.900000000000006</c:v>
                </c:pt>
                <c:pt idx="130" formatCode="0.00">
                  <c:v>72.099999999999994</c:v>
                </c:pt>
                <c:pt idx="131">
                  <c:v>72.11</c:v>
                </c:pt>
                <c:pt idx="132">
                  <c:v>73</c:v>
                </c:pt>
                <c:pt idx="133">
                  <c:v>73.099999999999994</c:v>
                </c:pt>
                <c:pt idx="134">
                  <c:v>73.2</c:v>
                </c:pt>
                <c:pt idx="135">
                  <c:v>73.3</c:v>
                </c:pt>
                <c:pt idx="136">
                  <c:v>73.400000000000006</c:v>
                </c:pt>
                <c:pt idx="137">
                  <c:v>73.5</c:v>
                </c:pt>
                <c:pt idx="138">
                  <c:v>73.599999999999994</c:v>
                </c:pt>
                <c:pt idx="139">
                  <c:v>73.7</c:v>
                </c:pt>
                <c:pt idx="140">
                  <c:v>73.8</c:v>
                </c:pt>
                <c:pt idx="141">
                  <c:v>73.900000000000006</c:v>
                </c:pt>
                <c:pt idx="142" formatCode="0.00">
                  <c:v>73.099999999999994</c:v>
                </c:pt>
                <c:pt idx="143">
                  <c:v>73.11</c:v>
                </c:pt>
                <c:pt idx="144">
                  <c:v>74</c:v>
                </c:pt>
                <c:pt idx="145">
                  <c:v>74.099999999999994</c:v>
                </c:pt>
                <c:pt idx="146">
                  <c:v>74.2</c:v>
                </c:pt>
                <c:pt idx="147">
                  <c:v>74.3</c:v>
                </c:pt>
                <c:pt idx="148">
                  <c:v>74.400000000000006</c:v>
                </c:pt>
                <c:pt idx="149">
                  <c:v>74.5</c:v>
                </c:pt>
                <c:pt idx="150">
                  <c:v>74.599999999999994</c:v>
                </c:pt>
                <c:pt idx="151">
                  <c:v>74.7</c:v>
                </c:pt>
                <c:pt idx="152">
                  <c:v>74.8</c:v>
                </c:pt>
                <c:pt idx="153">
                  <c:v>74.900000000000006</c:v>
                </c:pt>
                <c:pt idx="154" formatCode="0.00">
                  <c:v>74.099999999999994</c:v>
                </c:pt>
                <c:pt idx="155">
                  <c:v>74.11</c:v>
                </c:pt>
                <c:pt idx="156">
                  <c:v>75</c:v>
                </c:pt>
                <c:pt idx="157">
                  <c:v>75.099999999999994</c:v>
                </c:pt>
                <c:pt idx="158">
                  <c:v>75.2</c:v>
                </c:pt>
                <c:pt idx="159">
                  <c:v>75.3</c:v>
                </c:pt>
                <c:pt idx="160">
                  <c:v>75.400000000000006</c:v>
                </c:pt>
                <c:pt idx="161">
                  <c:v>75.5</c:v>
                </c:pt>
                <c:pt idx="162">
                  <c:v>75.599999999999994</c:v>
                </c:pt>
                <c:pt idx="163">
                  <c:v>75.7</c:v>
                </c:pt>
                <c:pt idx="164">
                  <c:v>75.8</c:v>
                </c:pt>
                <c:pt idx="165">
                  <c:v>75.900000000000006</c:v>
                </c:pt>
                <c:pt idx="166" formatCode="0.00">
                  <c:v>75.099999999999994</c:v>
                </c:pt>
                <c:pt idx="167">
                  <c:v>75.11</c:v>
                </c:pt>
                <c:pt idx="168">
                  <c:v>76</c:v>
                </c:pt>
                <c:pt idx="169">
                  <c:v>76.099999999999994</c:v>
                </c:pt>
                <c:pt idx="170">
                  <c:v>76.2</c:v>
                </c:pt>
                <c:pt idx="171">
                  <c:v>76.3</c:v>
                </c:pt>
                <c:pt idx="172">
                  <c:v>76.400000000000006</c:v>
                </c:pt>
                <c:pt idx="173">
                  <c:v>76.5</c:v>
                </c:pt>
                <c:pt idx="174">
                  <c:v>76.599999999999994</c:v>
                </c:pt>
                <c:pt idx="175">
                  <c:v>76.7</c:v>
                </c:pt>
                <c:pt idx="176">
                  <c:v>76.8</c:v>
                </c:pt>
                <c:pt idx="177">
                  <c:v>76.900000000000006</c:v>
                </c:pt>
                <c:pt idx="178" formatCode="0.00">
                  <c:v>76.099999999999994</c:v>
                </c:pt>
                <c:pt idx="179">
                  <c:v>76.11</c:v>
                </c:pt>
                <c:pt idx="180">
                  <c:v>77</c:v>
                </c:pt>
                <c:pt idx="181">
                  <c:v>77.099999999999994</c:v>
                </c:pt>
                <c:pt idx="182">
                  <c:v>77.2</c:v>
                </c:pt>
                <c:pt idx="183">
                  <c:v>77.3</c:v>
                </c:pt>
                <c:pt idx="184">
                  <c:v>77.400000000000006</c:v>
                </c:pt>
                <c:pt idx="185">
                  <c:v>77.5</c:v>
                </c:pt>
                <c:pt idx="186">
                  <c:v>77.599999999999994</c:v>
                </c:pt>
                <c:pt idx="187">
                  <c:v>77.7</c:v>
                </c:pt>
                <c:pt idx="188">
                  <c:v>77.8</c:v>
                </c:pt>
                <c:pt idx="189">
                  <c:v>77.900000000000006</c:v>
                </c:pt>
                <c:pt idx="190" formatCode="0.00">
                  <c:v>77.099999999999994</c:v>
                </c:pt>
                <c:pt idx="191">
                  <c:v>77.11</c:v>
                </c:pt>
                <c:pt idx="192">
                  <c:v>78</c:v>
                </c:pt>
                <c:pt idx="193">
                  <c:v>78.099999999999994</c:v>
                </c:pt>
                <c:pt idx="194">
                  <c:v>78.2</c:v>
                </c:pt>
                <c:pt idx="195">
                  <c:v>78.3</c:v>
                </c:pt>
                <c:pt idx="196">
                  <c:v>78.400000000000006</c:v>
                </c:pt>
                <c:pt idx="197">
                  <c:v>78.5</c:v>
                </c:pt>
                <c:pt idx="198">
                  <c:v>78.599999999999994</c:v>
                </c:pt>
                <c:pt idx="199">
                  <c:v>78.7</c:v>
                </c:pt>
                <c:pt idx="200">
                  <c:v>78.8</c:v>
                </c:pt>
                <c:pt idx="201">
                  <c:v>78.900000000000006</c:v>
                </c:pt>
                <c:pt idx="202" formatCode="0.00">
                  <c:v>78.099999999999994</c:v>
                </c:pt>
                <c:pt idx="203">
                  <c:v>78.11</c:v>
                </c:pt>
                <c:pt idx="204">
                  <c:v>79</c:v>
                </c:pt>
                <c:pt idx="205">
                  <c:v>79.099999999999994</c:v>
                </c:pt>
                <c:pt idx="206">
                  <c:v>79.2</c:v>
                </c:pt>
                <c:pt idx="207">
                  <c:v>79.3</c:v>
                </c:pt>
                <c:pt idx="208">
                  <c:v>79.400000000000006</c:v>
                </c:pt>
                <c:pt idx="209">
                  <c:v>79.5</c:v>
                </c:pt>
                <c:pt idx="210">
                  <c:v>79.599999999999994</c:v>
                </c:pt>
                <c:pt idx="211">
                  <c:v>79.7</c:v>
                </c:pt>
                <c:pt idx="212">
                  <c:v>79.8</c:v>
                </c:pt>
                <c:pt idx="213">
                  <c:v>79.900000000000006</c:v>
                </c:pt>
                <c:pt idx="214" formatCode="0.00">
                  <c:v>79.099999999999994</c:v>
                </c:pt>
                <c:pt idx="215">
                  <c:v>79.11</c:v>
                </c:pt>
                <c:pt idx="216">
                  <c:v>80</c:v>
                </c:pt>
                <c:pt idx="217">
                  <c:v>80.099999999999994</c:v>
                </c:pt>
                <c:pt idx="218">
                  <c:v>80.2</c:v>
                </c:pt>
                <c:pt idx="219">
                  <c:v>80.3</c:v>
                </c:pt>
                <c:pt idx="220">
                  <c:v>80.400000000000006</c:v>
                </c:pt>
                <c:pt idx="221">
                  <c:v>80.5</c:v>
                </c:pt>
                <c:pt idx="222">
                  <c:v>80.599999999999994</c:v>
                </c:pt>
                <c:pt idx="223">
                  <c:v>80.7</c:v>
                </c:pt>
                <c:pt idx="224">
                  <c:v>80.8</c:v>
                </c:pt>
                <c:pt idx="225">
                  <c:v>80.900000000000006</c:v>
                </c:pt>
                <c:pt idx="226" formatCode="0.00">
                  <c:v>80.099999999999994</c:v>
                </c:pt>
                <c:pt idx="227">
                  <c:v>80.11</c:v>
                </c:pt>
                <c:pt idx="228">
                  <c:v>81</c:v>
                </c:pt>
                <c:pt idx="229">
                  <c:v>81.099999999999994</c:v>
                </c:pt>
                <c:pt idx="230">
                  <c:v>81.2</c:v>
                </c:pt>
                <c:pt idx="231">
                  <c:v>81.3</c:v>
                </c:pt>
                <c:pt idx="232">
                  <c:v>81.400000000000006</c:v>
                </c:pt>
                <c:pt idx="233">
                  <c:v>81.5</c:v>
                </c:pt>
                <c:pt idx="234">
                  <c:v>81.599999999999994</c:v>
                </c:pt>
                <c:pt idx="235">
                  <c:v>81.7</c:v>
                </c:pt>
                <c:pt idx="236">
                  <c:v>81.8</c:v>
                </c:pt>
                <c:pt idx="237">
                  <c:v>81.900000000000006</c:v>
                </c:pt>
                <c:pt idx="238" formatCode="0.00">
                  <c:v>81.099999999999994</c:v>
                </c:pt>
                <c:pt idx="239">
                  <c:v>81.11</c:v>
                </c:pt>
                <c:pt idx="240">
                  <c:v>82</c:v>
                </c:pt>
                <c:pt idx="241">
                  <c:v>82.1</c:v>
                </c:pt>
                <c:pt idx="242">
                  <c:v>82.2</c:v>
                </c:pt>
                <c:pt idx="243">
                  <c:v>82.3</c:v>
                </c:pt>
                <c:pt idx="244">
                  <c:v>82.4</c:v>
                </c:pt>
                <c:pt idx="245">
                  <c:v>82.5</c:v>
                </c:pt>
                <c:pt idx="246">
                  <c:v>82.6</c:v>
                </c:pt>
                <c:pt idx="247">
                  <c:v>82.7</c:v>
                </c:pt>
                <c:pt idx="248">
                  <c:v>82.8</c:v>
                </c:pt>
                <c:pt idx="249">
                  <c:v>82.9</c:v>
                </c:pt>
                <c:pt idx="250" formatCode="0.00">
                  <c:v>82.1</c:v>
                </c:pt>
                <c:pt idx="251">
                  <c:v>82.11</c:v>
                </c:pt>
                <c:pt idx="252">
                  <c:v>83</c:v>
                </c:pt>
                <c:pt idx="253">
                  <c:v>83.1</c:v>
                </c:pt>
                <c:pt idx="254">
                  <c:v>83.2</c:v>
                </c:pt>
                <c:pt idx="255">
                  <c:v>83.3</c:v>
                </c:pt>
                <c:pt idx="256">
                  <c:v>83.4</c:v>
                </c:pt>
                <c:pt idx="257">
                  <c:v>83.5</c:v>
                </c:pt>
                <c:pt idx="258">
                  <c:v>83.6</c:v>
                </c:pt>
                <c:pt idx="259">
                  <c:v>83.7</c:v>
                </c:pt>
                <c:pt idx="260">
                  <c:v>83.8</c:v>
                </c:pt>
                <c:pt idx="261">
                  <c:v>83.9</c:v>
                </c:pt>
                <c:pt idx="262" formatCode="0.00">
                  <c:v>83.1</c:v>
                </c:pt>
                <c:pt idx="263">
                  <c:v>83.11</c:v>
                </c:pt>
                <c:pt idx="264">
                  <c:v>84</c:v>
                </c:pt>
                <c:pt idx="265">
                  <c:v>84.1</c:v>
                </c:pt>
                <c:pt idx="266">
                  <c:v>84.2</c:v>
                </c:pt>
                <c:pt idx="267">
                  <c:v>84.3</c:v>
                </c:pt>
                <c:pt idx="268">
                  <c:v>84.4</c:v>
                </c:pt>
                <c:pt idx="269">
                  <c:v>84.5</c:v>
                </c:pt>
                <c:pt idx="270">
                  <c:v>84.6</c:v>
                </c:pt>
                <c:pt idx="271">
                  <c:v>84.7</c:v>
                </c:pt>
                <c:pt idx="272">
                  <c:v>84.8</c:v>
                </c:pt>
                <c:pt idx="273">
                  <c:v>84.9</c:v>
                </c:pt>
                <c:pt idx="274" formatCode="0.00">
                  <c:v>84.1</c:v>
                </c:pt>
                <c:pt idx="275">
                  <c:v>84.11</c:v>
                </c:pt>
                <c:pt idx="276">
                  <c:v>85</c:v>
                </c:pt>
                <c:pt idx="277">
                  <c:v>85.1</c:v>
                </c:pt>
                <c:pt idx="278">
                  <c:v>85.2</c:v>
                </c:pt>
                <c:pt idx="279">
                  <c:v>85.3</c:v>
                </c:pt>
                <c:pt idx="280">
                  <c:v>85.4</c:v>
                </c:pt>
                <c:pt idx="281">
                  <c:v>85.5</c:v>
                </c:pt>
                <c:pt idx="282">
                  <c:v>85.6</c:v>
                </c:pt>
                <c:pt idx="283">
                  <c:v>85.7</c:v>
                </c:pt>
                <c:pt idx="284">
                  <c:v>85.8</c:v>
                </c:pt>
                <c:pt idx="285">
                  <c:v>85.9</c:v>
                </c:pt>
                <c:pt idx="286" formatCode="0.00">
                  <c:v>85.1</c:v>
                </c:pt>
                <c:pt idx="287">
                  <c:v>85.11</c:v>
                </c:pt>
                <c:pt idx="288">
                  <c:v>86</c:v>
                </c:pt>
                <c:pt idx="289">
                  <c:v>86.1</c:v>
                </c:pt>
                <c:pt idx="290">
                  <c:v>86.2</c:v>
                </c:pt>
                <c:pt idx="291">
                  <c:v>86.3</c:v>
                </c:pt>
                <c:pt idx="292">
                  <c:v>86.4</c:v>
                </c:pt>
                <c:pt idx="293">
                  <c:v>86.5</c:v>
                </c:pt>
                <c:pt idx="294">
                  <c:v>86.6</c:v>
                </c:pt>
                <c:pt idx="295">
                  <c:v>86.7</c:v>
                </c:pt>
                <c:pt idx="296">
                  <c:v>86.8</c:v>
                </c:pt>
                <c:pt idx="297">
                  <c:v>86.9</c:v>
                </c:pt>
                <c:pt idx="298" formatCode="0.00">
                  <c:v>86.1</c:v>
                </c:pt>
                <c:pt idx="299">
                  <c:v>86.11</c:v>
                </c:pt>
                <c:pt idx="300">
                  <c:v>87</c:v>
                </c:pt>
                <c:pt idx="301">
                  <c:v>87.1</c:v>
                </c:pt>
                <c:pt idx="302">
                  <c:v>87.2</c:v>
                </c:pt>
                <c:pt idx="303">
                  <c:v>87.3</c:v>
                </c:pt>
                <c:pt idx="304">
                  <c:v>87.4</c:v>
                </c:pt>
                <c:pt idx="305">
                  <c:v>87.5</c:v>
                </c:pt>
                <c:pt idx="306">
                  <c:v>87.6</c:v>
                </c:pt>
                <c:pt idx="307">
                  <c:v>87.7</c:v>
                </c:pt>
                <c:pt idx="308">
                  <c:v>87.8</c:v>
                </c:pt>
                <c:pt idx="309">
                  <c:v>87.9</c:v>
                </c:pt>
                <c:pt idx="310" formatCode="0.00">
                  <c:v>87.1</c:v>
                </c:pt>
                <c:pt idx="311">
                  <c:v>87.11</c:v>
                </c:pt>
                <c:pt idx="312">
                  <c:v>88</c:v>
                </c:pt>
                <c:pt idx="313">
                  <c:v>88.1</c:v>
                </c:pt>
                <c:pt idx="314">
                  <c:v>88.2</c:v>
                </c:pt>
                <c:pt idx="315">
                  <c:v>88.3</c:v>
                </c:pt>
                <c:pt idx="316">
                  <c:v>88.4</c:v>
                </c:pt>
                <c:pt idx="317">
                  <c:v>88.5</c:v>
                </c:pt>
                <c:pt idx="318">
                  <c:v>88.6</c:v>
                </c:pt>
                <c:pt idx="319">
                  <c:v>88.7</c:v>
                </c:pt>
                <c:pt idx="320">
                  <c:v>88.8</c:v>
                </c:pt>
                <c:pt idx="321">
                  <c:v>88.9</c:v>
                </c:pt>
                <c:pt idx="322" formatCode="0.00">
                  <c:v>88.1</c:v>
                </c:pt>
                <c:pt idx="323">
                  <c:v>88.11</c:v>
                </c:pt>
                <c:pt idx="324">
                  <c:v>89</c:v>
                </c:pt>
                <c:pt idx="325">
                  <c:v>89.1</c:v>
                </c:pt>
                <c:pt idx="326">
                  <c:v>89.2</c:v>
                </c:pt>
                <c:pt idx="327">
                  <c:v>89.3</c:v>
                </c:pt>
                <c:pt idx="328">
                  <c:v>89.4</c:v>
                </c:pt>
                <c:pt idx="329">
                  <c:v>89.5</c:v>
                </c:pt>
                <c:pt idx="330">
                  <c:v>89.6</c:v>
                </c:pt>
                <c:pt idx="331">
                  <c:v>89.7</c:v>
                </c:pt>
                <c:pt idx="332">
                  <c:v>89.8</c:v>
                </c:pt>
                <c:pt idx="333">
                  <c:v>89.9</c:v>
                </c:pt>
                <c:pt idx="334" formatCode="0.00">
                  <c:v>89.1</c:v>
                </c:pt>
                <c:pt idx="335">
                  <c:v>89.11</c:v>
                </c:pt>
                <c:pt idx="336">
                  <c:v>90</c:v>
                </c:pt>
                <c:pt idx="337">
                  <c:v>90.1</c:v>
                </c:pt>
                <c:pt idx="338">
                  <c:v>90.2</c:v>
                </c:pt>
                <c:pt idx="339">
                  <c:v>90.3</c:v>
                </c:pt>
                <c:pt idx="340">
                  <c:v>90.4</c:v>
                </c:pt>
                <c:pt idx="341">
                  <c:v>90.5</c:v>
                </c:pt>
                <c:pt idx="342">
                  <c:v>90.6</c:v>
                </c:pt>
                <c:pt idx="343">
                  <c:v>90.7</c:v>
                </c:pt>
                <c:pt idx="344">
                  <c:v>90.8</c:v>
                </c:pt>
                <c:pt idx="345">
                  <c:v>90.9</c:v>
                </c:pt>
                <c:pt idx="346" formatCode="0.00">
                  <c:v>90.1</c:v>
                </c:pt>
                <c:pt idx="347">
                  <c:v>90.11</c:v>
                </c:pt>
              </c:numCache>
            </c:numRef>
          </c:cat>
          <c:val>
            <c:numRef>
              <c:f>Practice!$P$5:$P$352</c:f>
              <c:numCache>
                <c:formatCode>_-[$$-409]* #,##0.00_ ;_-[$$-409]* \-#,##0.00\ ;_-[$$-409]* "-"??_ ;_-@_ </c:formatCode>
                <c:ptCount val="348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C3-4B3B-876B-35BAC6CD543A}"/>
            </c:ext>
          </c:extLst>
        </c:ser>
        <c:ser>
          <c:idx val="2"/>
          <c:order val="2"/>
          <c:tx>
            <c:strRef>
              <c:f>Practice!$Q$4</c:f>
              <c:strCache>
                <c:ptCount val="1"/>
                <c:pt idx="0">
                  <c:v>Level</c:v>
                </c:pt>
              </c:strCache>
            </c:strRef>
          </c:tx>
          <c:spPr>
            <a:ln w="22225" cap="rnd">
              <a:solidFill>
                <a:schemeClr val="accent3"/>
              </a:solidFill>
            </a:ln>
            <a:effectLst>
              <a:glow rad="139700">
                <a:schemeClr val="accent3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numRef>
              <c:f>Practice!$Q$5:$Q$352</c:f>
              <c:numCache>
                <c:formatCode>General</c:formatCode>
                <c:ptCount val="348"/>
                <c:pt idx="0">
                  <c:v>62</c:v>
                </c:pt>
                <c:pt idx="1">
                  <c:v>62.1</c:v>
                </c:pt>
                <c:pt idx="2">
                  <c:v>62.2</c:v>
                </c:pt>
                <c:pt idx="3">
                  <c:v>62.3</c:v>
                </c:pt>
                <c:pt idx="4">
                  <c:v>62.4</c:v>
                </c:pt>
                <c:pt idx="5">
                  <c:v>62.5</c:v>
                </c:pt>
                <c:pt idx="6">
                  <c:v>62.6</c:v>
                </c:pt>
                <c:pt idx="7">
                  <c:v>62.7</c:v>
                </c:pt>
                <c:pt idx="8">
                  <c:v>62.8</c:v>
                </c:pt>
                <c:pt idx="9">
                  <c:v>62.9</c:v>
                </c:pt>
                <c:pt idx="10" formatCode="0.00">
                  <c:v>62.1</c:v>
                </c:pt>
                <c:pt idx="11">
                  <c:v>62.11</c:v>
                </c:pt>
                <c:pt idx="12">
                  <c:v>63</c:v>
                </c:pt>
                <c:pt idx="13">
                  <c:v>63.1</c:v>
                </c:pt>
                <c:pt idx="14">
                  <c:v>63.2</c:v>
                </c:pt>
                <c:pt idx="15">
                  <c:v>63.3</c:v>
                </c:pt>
                <c:pt idx="16">
                  <c:v>63.4</c:v>
                </c:pt>
                <c:pt idx="17">
                  <c:v>63.5</c:v>
                </c:pt>
                <c:pt idx="18">
                  <c:v>63.6</c:v>
                </c:pt>
                <c:pt idx="19">
                  <c:v>63.7</c:v>
                </c:pt>
                <c:pt idx="20">
                  <c:v>63.8</c:v>
                </c:pt>
                <c:pt idx="21">
                  <c:v>63.9</c:v>
                </c:pt>
                <c:pt idx="22" formatCode="0.00">
                  <c:v>63.1</c:v>
                </c:pt>
                <c:pt idx="23">
                  <c:v>63.11</c:v>
                </c:pt>
                <c:pt idx="24">
                  <c:v>64</c:v>
                </c:pt>
                <c:pt idx="25">
                  <c:v>64.099999999999994</c:v>
                </c:pt>
                <c:pt idx="26">
                  <c:v>64.2</c:v>
                </c:pt>
                <c:pt idx="27">
                  <c:v>64.3</c:v>
                </c:pt>
                <c:pt idx="28">
                  <c:v>64.400000000000006</c:v>
                </c:pt>
                <c:pt idx="29">
                  <c:v>64.5</c:v>
                </c:pt>
                <c:pt idx="30">
                  <c:v>64.599999999999994</c:v>
                </c:pt>
                <c:pt idx="31">
                  <c:v>64.7</c:v>
                </c:pt>
                <c:pt idx="32">
                  <c:v>64.8</c:v>
                </c:pt>
                <c:pt idx="33">
                  <c:v>64.900000000000006</c:v>
                </c:pt>
                <c:pt idx="34" formatCode="0.00">
                  <c:v>64.099999999999994</c:v>
                </c:pt>
                <c:pt idx="35">
                  <c:v>64.11</c:v>
                </c:pt>
                <c:pt idx="36">
                  <c:v>65</c:v>
                </c:pt>
                <c:pt idx="37">
                  <c:v>65.099999999999994</c:v>
                </c:pt>
                <c:pt idx="38">
                  <c:v>65.2</c:v>
                </c:pt>
                <c:pt idx="39">
                  <c:v>65.3</c:v>
                </c:pt>
                <c:pt idx="40">
                  <c:v>65.400000000000006</c:v>
                </c:pt>
                <c:pt idx="41">
                  <c:v>65.5</c:v>
                </c:pt>
                <c:pt idx="42">
                  <c:v>65.599999999999994</c:v>
                </c:pt>
                <c:pt idx="43">
                  <c:v>65.7</c:v>
                </c:pt>
                <c:pt idx="44">
                  <c:v>65.8</c:v>
                </c:pt>
                <c:pt idx="45">
                  <c:v>65.900000000000006</c:v>
                </c:pt>
                <c:pt idx="46" formatCode="0.00">
                  <c:v>65.099999999999994</c:v>
                </c:pt>
                <c:pt idx="47">
                  <c:v>65.11</c:v>
                </c:pt>
                <c:pt idx="48">
                  <c:v>66</c:v>
                </c:pt>
                <c:pt idx="49">
                  <c:v>66.099999999999994</c:v>
                </c:pt>
                <c:pt idx="50">
                  <c:v>66.2</c:v>
                </c:pt>
                <c:pt idx="51">
                  <c:v>66.3</c:v>
                </c:pt>
                <c:pt idx="52">
                  <c:v>66.400000000000006</c:v>
                </c:pt>
                <c:pt idx="53">
                  <c:v>66.5</c:v>
                </c:pt>
                <c:pt idx="54">
                  <c:v>66.599999999999994</c:v>
                </c:pt>
                <c:pt idx="55">
                  <c:v>66.7</c:v>
                </c:pt>
                <c:pt idx="56">
                  <c:v>66.8</c:v>
                </c:pt>
                <c:pt idx="57">
                  <c:v>66.900000000000006</c:v>
                </c:pt>
                <c:pt idx="58" formatCode="0.00">
                  <c:v>66.099999999999994</c:v>
                </c:pt>
                <c:pt idx="59">
                  <c:v>66.11</c:v>
                </c:pt>
                <c:pt idx="60">
                  <c:v>67</c:v>
                </c:pt>
                <c:pt idx="61">
                  <c:v>67.099999999999994</c:v>
                </c:pt>
                <c:pt idx="62">
                  <c:v>67.2</c:v>
                </c:pt>
                <c:pt idx="63">
                  <c:v>67.3</c:v>
                </c:pt>
                <c:pt idx="64">
                  <c:v>67.400000000000006</c:v>
                </c:pt>
                <c:pt idx="65">
                  <c:v>67.5</c:v>
                </c:pt>
                <c:pt idx="66">
                  <c:v>67.599999999999994</c:v>
                </c:pt>
                <c:pt idx="67">
                  <c:v>67.7</c:v>
                </c:pt>
                <c:pt idx="68">
                  <c:v>67.8</c:v>
                </c:pt>
                <c:pt idx="69">
                  <c:v>67.900000000000006</c:v>
                </c:pt>
                <c:pt idx="70" formatCode="0.00">
                  <c:v>67.099999999999994</c:v>
                </c:pt>
                <c:pt idx="71">
                  <c:v>67.11</c:v>
                </c:pt>
                <c:pt idx="72">
                  <c:v>68</c:v>
                </c:pt>
                <c:pt idx="73">
                  <c:v>68.099999999999994</c:v>
                </c:pt>
                <c:pt idx="74">
                  <c:v>68.2</c:v>
                </c:pt>
                <c:pt idx="75">
                  <c:v>68.3</c:v>
                </c:pt>
                <c:pt idx="76">
                  <c:v>68.400000000000006</c:v>
                </c:pt>
                <c:pt idx="77">
                  <c:v>68.5</c:v>
                </c:pt>
                <c:pt idx="78">
                  <c:v>68.599999999999994</c:v>
                </c:pt>
                <c:pt idx="79">
                  <c:v>68.7</c:v>
                </c:pt>
                <c:pt idx="80">
                  <c:v>68.8</c:v>
                </c:pt>
                <c:pt idx="81">
                  <c:v>68.900000000000006</c:v>
                </c:pt>
                <c:pt idx="82" formatCode="0.00">
                  <c:v>68.099999999999994</c:v>
                </c:pt>
                <c:pt idx="83">
                  <c:v>68.11</c:v>
                </c:pt>
                <c:pt idx="84">
                  <c:v>69</c:v>
                </c:pt>
                <c:pt idx="85">
                  <c:v>69.099999999999994</c:v>
                </c:pt>
                <c:pt idx="86">
                  <c:v>69.2</c:v>
                </c:pt>
                <c:pt idx="87">
                  <c:v>69.3</c:v>
                </c:pt>
                <c:pt idx="88">
                  <c:v>69.400000000000006</c:v>
                </c:pt>
                <c:pt idx="89">
                  <c:v>69.5</c:v>
                </c:pt>
                <c:pt idx="90">
                  <c:v>69.599999999999994</c:v>
                </c:pt>
                <c:pt idx="91">
                  <c:v>69.7</c:v>
                </c:pt>
                <c:pt idx="92">
                  <c:v>69.8</c:v>
                </c:pt>
                <c:pt idx="93">
                  <c:v>69.900000000000006</c:v>
                </c:pt>
                <c:pt idx="94" formatCode="0.00">
                  <c:v>69.099999999999994</c:v>
                </c:pt>
                <c:pt idx="95">
                  <c:v>69.11</c:v>
                </c:pt>
                <c:pt idx="96">
                  <c:v>70</c:v>
                </c:pt>
                <c:pt idx="97">
                  <c:v>70.099999999999994</c:v>
                </c:pt>
                <c:pt idx="98">
                  <c:v>70.2</c:v>
                </c:pt>
                <c:pt idx="99">
                  <c:v>70.3</c:v>
                </c:pt>
                <c:pt idx="100">
                  <c:v>70.400000000000006</c:v>
                </c:pt>
                <c:pt idx="101">
                  <c:v>70.5</c:v>
                </c:pt>
                <c:pt idx="102">
                  <c:v>70.599999999999994</c:v>
                </c:pt>
                <c:pt idx="103">
                  <c:v>70.7</c:v>
                </c:pt>
                <c:pt idx="104">
                  <c:v>70.8</c:v>
                </c:pt>
                <c:pt idx="105">
                  <c:v>70.900000000000006</c:v>
                </c:pt>
                <c:pt idx="106" formatCode="0.00">
                  <c:v>70.099999999999994</c:v>
                </c:pt>
                <c:pt idx="107">
                  <c:v>70.11</c:v>
                </c:pt>
                <c:pt idx="108">
                  <c:v>71</c:v>
                </c:pt>
                <c:pt idx="109">
                  <c:v>71.099999999999994</c:v>
                </c:pt>
                <c:pt idx="110">
                  <c:v>71.2</c:v>
                </c:pt>
                <c:pt idx="111">
                  <c:v>71.3</c:v>
                </c:pt>
                <c:pt idx="112">
                  <c:v>71.400000000000006</c:v>
                </c:pt>
                <c:pt idx="113">
                  <c:v>71.5</c:v>
                </c:pt>
                <c:pt idx="114">
                  <c:v>71.599999999999994</c:v>
                </c:pt>
                <c:pt idx="115">
                  <c:v>71.7</c:v>
                </c:pt>
                <c:pt idx="116">
                  <c:v>71.8</c:v>
                </c:pt>
                <c:pt idx="117">
                  <c:v>71.900000000000006</c:v>
                </c:pt>
                <c:pt idx="118" formatCode="0.00">
                  <c:v>71.099999999999994</c:v>
                </c:pt>
                <c:pt idx="119">
                  <c:v>71.11</c:v>
                </c:pt>
                <c:pt idx="120">
                  <c:v>72</c:v>
                </c:pt>
                <c:pt idx="121">
                  <c:v>72.099999999999994</c:v>
                </c:pt>
                <c:pt idx="122">
                  <c:v>72.2</c:v>
                </c:pt>
                <c:pt idx="123">
                  <c:v>72.3</c:v>
                </c:pt>
                <c:pt idx="124">
                  <c:v>72.400000000000006</c:v>
                </c:pt>
                <c:pt idx="125">
                  <c:v>72.5</c:v>
                </c:pt>
                <c:pt idx="126">
                  <c:v>72.599999999999994</c:v>
                </c:pt>
                <c:pt idx="127">
                  <c:v>72.7</c:v>
                </c:pt>
                <c:pt idx="128">
                  <c:v>72.8</c:v>
                </c:pt>
                <c:pt idx="129">
                  <c:v>72.900000000000006</c:v>
                </c:pt>
                <c:pt idx="130" formatCode="0.00">
                  <c:v>72.099999999999994</c:v>
                </c:pt>
                <c:pt idx="131">
                  <c:v>72.11</c:v>
                </c:pt>
                <c:pt idx="132">
                  <c:v>73</c:v>
                </c:pt>
                <c:pt idx="133">
                  <c:v>73.099999999999994</c:v>
                </c:pt>
                <c:pt idx="134">
                  <c:v>73.2</c:v>
                </c:pt>
                <c:pt idx="135">
                  <c:v>73.3</c:v>
                </c:pt>
                <c:pt idx="136">
                  <c:v>73.400000000000006</c:v>
                </c:pt>
                <c:pt idx="137">
                  <c:v>73.5</c:v>
                </c:pt>
                <c:pt idx="138">
                  <c:v>73.599999999999994</c:v>
                </c:pt>
                <c:pt idx="139">
                  <c:v>73.7</c:v>
                </c:pt>
                <c:pt idx="140">
                  <c:v>73.8</c:v>
                </c:pt>
                <c:pt idx="141">
                  <c:v>73.900000000000006</c:v>
                </c:pt>
                <c:pt idx="142" formatCode="0.00">
                  <c:v>73.099999999999994</c:v>
                </c:pt>
                <c:pt idx="143">
                  <c:v>73.11</c:v>
                </c:pt>
                <c:pt idx="144">
                  <c:v>74</c:v>
                </c:pt>
                <c:pt idx="145">
                  <c:v>74.099999999999994</c:v>
                </c:pt>
                <c:pt idx="146">
                  <c:v>74.2</c:v>
                </c:pt>
                <c:pt idx="147">
                  <c:v>74.3</c:v>
                </c:pt>
                <c:pt idx="148">
                  <c:v>74.400000000000006</c:v>
                </c:pt>
                <c:pt idx="149">
                  <c:v>74.5</c:v>
                </c:pt>
                <c:pt idx="150">
                  <c:v>74.599999999999994</c:v>
                </c:pt>
                <c:pt idx="151">
                  <c:v>74.7</c:v>
                </c:pt>
                <c:pt idx="152">
                  <c:v>74.8</c:v>
                </c:pt>
                <c:pt idx="153">
                  <c:v>74.900000000000006</c:v>
                </c:pt>
                <c:pt idx="154" formatCode="0.00">
                  <c:v>74.099999999999994</c:v>
                </c:pt>
                <c:pt idx="155">
                  <c:v>74.11</c:v>
                </c:pt>
                <c:pt idx="156">
                  <c:v>75</c:v>
                </c:pt>
                <c:pt idx="157">
                  <c:v>75.099999999999994</c:v>
                </c:pt>
                <c:pt idx="158">
                  <c:v>75.2</c:v>
                </c:pt>
                <c:pt idx="159">
                  <c:v>75.3</c:v>
                </c:pt>
                <c:pt idx="160">
                  <c:v>75.400000000000006</c:v>
                </c:pt>
                <c:pt idx="161">
                  <c:v>75.5</c:v>
                </c:pt>
                <c:pt idx="162">
                  <c:v>75.599999999999994</c:v>
                </c:pt>
                <c:pt idx="163">
                  <c:v>75.7</c:v>
                </c:pt>
                <c:pt idx="164">
                  <c:v>75.8</c:v>
                </c:pt>
                <c:pt idx="165">
                  <c:v>75.900000000000006</c:v>
                </c:pt>
                <c:pt idx="166" formatCode="0.00">
                  <c:v>75.099999999999994</c:v>
                </c:pt>
                <c:pt idx="167">
                  <c:v>75.11</c:v>
                </c:pt>
                <c:pt idx="168">
                  <c:v>76</c:v>
                </c:pt>
                <c:pt idx="169">
                  <c:v>76.099999999999994</c:v>
                </c:pt>
                <c:pt idx="170">
                  <c:v>76.2</c:v>
                </c:pt>
                <c:pt idx="171">
                  <c:v>76.3</c:v>
                </c:pt>
                <c:pt idx="172">
                  <c:v>76.400000000000006</c:v>
                </c:pt>
                <c:pt idx="173">
                  <c:v>76.5</c:v>
                </c:pt>
                <c:pt idx="174">
                  <c:v>76.599999999999994</c:v>
                </c:pt>
                <c:pt idx="175">
                  <c:v>76.7</c:v>
                </c:pt>
                <c:pt idx="176">
                  <c:v>76.8</c:v>
                </c:pt>
                <c:pt idx="177">
                  <c:v>76.900000000000006</c:v>
                </c:pt>
                <c:pt idx="178" formatCode="0.00">
                  <c:v>76.099999999999994</c:v>
                </c:pt>
                <c:pt idx="179">
                  <c:v>76.11</c:v>
                </c:pt>
                <c:pt idx="180">
                  <c:v>77</c:v>
                </c:pt>
                <c:pt idx="181">
                  <c:v>77.099999999999994</c:v>
                </c:pt>
                <c:pt idx="182">
                  <c:v>77.2</c:v>
                </c:pt>
                <c:pt idx="183">
                  <c:v>77.3</c:v>
                </c:pt>
                <c:pt idx="184">
                  <c:v>77.400000000000006</c:v>
                </c:pt>
                <c:pt idx="185">
                  <c:v>77.5</c:v>
                </c:pt>
                <c:pt idx="186">
                  <c:v>77.599999999999994</c:v>
                </c:pt>
                <c:pt idx="187">
                  <c:v>77.7</c:v>
                </c:pt>
                <c:pt idx="188">
                  <c:v>77.8</c:v>
                </c:pt>
                <c:pt idx="189">
                  <c:v>77.900000000000006</c:v>
                </c:pt>
                <c:pt idx="190" formatCode="0.00">
                  <c:v>77.099999999999994</c:v>
                </c:pt>
                <c:pt idx="191">
                  <c:v>77.11</c:v>
                </c:pt>
                <c:pt idx="192">
                  <c:v>78</c:v>
                </c:pt>
                <c:pt idx="193">
                  <c:v>78.099999999999994</c:v>
                </c:pt>
                <c:pt idx="194">
                  <c:v>78.2</c:v>
                </c:pt>
                <c:pt idx="195">
                  <c:v>78.3</c:v>
                </c:pt>
                <c:pt idx="196">
                  <c:v>78.400000000000006</c:v>
                </c:pt>
                <c:pt idx="197">
                  <c:v>78.5</c:v>
                </c:pt>
                <c:pt idx="198">
                  <c:v>78.599999999999994</c:v>
                </c:pt>
                <c:pt idx="199">
                  <c:v>78.7</c:v>
                </c:pt>
                <c:pt idx="200">
                  <c:v>78.8</c:v>
                </c:pt>
                <c:pt idx="201">
                  <c:v>78.900000000000006</c:v>
                </c:pt>
                <c:pt idx="202" formatCode="0.00">
                  <c:v>78.099999999999994</c:v>
                </c:pt>
                <c:pt idx="203">
                  <c:v>78.11</c:v>
                </c:pt>
                <c:pt idx="204">
                  <c:v>79</c:v>
                </c:pt>
                <c:pt idx="205">
                  <c:v>79.099999999999994</c:v>
                </c:pt>
                <c:pt idx="206">
                  <c:v>79.2</c:v>
                </c:pt>
                <c:pt idx="207">
                  <c:v>79.3</c:v>
                </c:pt>
                <c:pt idx="208">
                  <c:v>79.400000000000006</c:v>
                </c:pt>
                <c:pt idx="209">
                  <c:v>79.5</c:v>
                </c:pt>
                <c:pt idx="210">
                  <c:v>79.599999999999994</c:v>
                </c:pt>
                <c:pt idx="211">
                  <c:v>79.7</c:v>
                </c:pt>
                <c:pt idx="212">
                  <c:v>79.8</c:v>
                </c:pt>
                <c:pt idx="213">
                  <c:v>79.900000000000006</c:v>
                </c:pt>
                <c:pt idx="214" formatCode="0.00">
                  <c:v>79.099999999999994</c:v>
                </c:pt>
                <c:pt idx="215">
                  <c:v>79.11</c:v>
                </c:pt>
                <c:pt idx="216">
                  <c:v>80</c:v>
                </c:pt>
                <c:pt idx="217">
                  <c:v>80.099999999999994</c:v>
                </c:pt>
                <c:pt idx="218">
                  <c:v>80.2</c:v>
                </c:pt>
                <c:pt idx="219">
                  <c:v>80.3</c:v>
                </c:pt>
                <c:pt idx="220">
                  <c:v>80.400000000000006</c:v>
                </c:pt>
                <c:pt idx="221">
                  <c:v>80.5</c:v>
                </c:pt>
                <c:pt idx="222">
                  <c:v>80.599999999999994</c:v>
                </c:pt>
                <c:pt idx="223">
                  <c:v>80.7</c:v>
                </c:pt>
                <c:pt idx="224">
                  <c:v>80.8</c:v>
                </c:pt>
                <c:pt idx="225">
                  <c:v>80.900000000000006</c:v>
                </c:pt>
                <c:pt idx="226" formatCode="0.00">
                  <c:v>80.099999999999994</c:v>
                </c:pt>
                <c:pt idx="227">
                  <c:v>80.11</c:v>
                </c:pt>
                <c:pt idx="228">
                  <c:v>81</c:v>
                </c:pt>
                <c:pt idx="229">
                  <c:v>81.099999999999994</c:v>
                </c:pt>
                <c:pt idx="230">
                  <c:v>81.2</c:v>
                </c:pt>
                <c:pt idx="231">
                  <c:v>81.3</c:v>
                </c:pt>
                <c:pt idx="232">
                  <c:v>81.400000000000006</c:v>
                </c:pt>
                <c:pt idx="233">
                  <c:v>81.5</c:v>
                </c:pt>
                <c:pt idx="234">
                  <c:v>81.599999999999994</c:v>
                </c:pt>
                <c:pt idx="235">
                  <c:v>81.7</c:v>
                </c:pt>
                <c:pt idx="236">
                  <c:v>81.8</c:v>
                </c:pt>
                <c:pt idx="237">
                  <c:v>81.900000000000006</c:v>
                </c:pt>
                <c:pt idx="238" formatCode="0.00">
                  <c:v>81.099999999999994</c:v>
                </c:pt>
                <c:pt idx="239">
                  <c:v>81.11</c:v>
                </c:pt>
                <c:pt idx="240">
                  <c:v>82</c:v>
                </c:pt>
                <c:pt idx="241">
                  <c:v>82.1</c:v>
                </c:pt>
                <c:pt idx="242">
                  <c:v>82.2</c:v>
                </c:pt>
                <c:pt idx="243">
                  <c:v>82.3</c:v>
                </c:pt>
                <c:pt idx="244">
                  <c:v>82.4</c:v>
                </c:pt>
                <c:pt idx="245">
                  <c:v>82.5</c:v>
                </c:pt>
                <c:pt idx="246">
                  <c:v>82.6</c:v>
                </c:pt>
                <c:pt idx="247">
                  <c:v>82.7</c:v>
                </c:pt>
                <c:pt idx="248">
                  <c:v>82.8</c:v>
                </c:pt>
                <c:pt idx="249">
                  <c:v>82.9</c:v>
                </c:pt>
                <c:pt idx="250" formatCode="0.00">
                  <c:v>82.1</c:v>
                </c:pt>
                <c:pt idx="251">
                  <c:v>82.11</c:v>
                </c:pt>
                <c:pt idx="252">
                  <c:v>83</c:v>
                </c:pt>
                <c:pt idx="253">
                  <c:v>83.1</c:v>
                </c:pt>
                <c:pt idx="254">
                  <c:v>83.2</c:v>
                </c:pt>
                <c:pt idx="255">
                  <c:v>83.3</c:v>
                </c:pt>
                <c:pt idx="256">
                  <c:v>83.4</c:v>
                </c:pt>
                <c:pt idx="257">
                  <c:v>83.5</c:v>
                </c:pt>
                <c:pt idx="258">
                  <c:v>83.6</c:v>
                </c:pt>
                <c:pt idx="259">
                  <c:v>83.7</c:v>
                </c:pt>
                <c:pt idx="260">
                  <c:v>83.8</c:v>
                </c:pt>
                <c:pt idx="261">
                  <c:v>83.9</c:v>
                </c:pt>
                <c:pt idx="262" formatCode="0.00">
                  <c:v>83.1</c:v>
                </c:pt>
                <c:pt idx="263">
                  <c:v>83.11</c:v>
                </c:pt>
                <c:pt idx="264">
                  <c:v>84</c:v>
                </c:pt>
                <c:pt idx="265">
                  <c:v>84.1</c:v>
                </c:pt>
                <c:pt idx="266">
                  <c:v>84.2</c:v>
                </c:pt>
                <c:pt idx="267">
                  <c:v>84.3</c:v>
                </c:pt>
                <c:pt idx="268">
                  <c:v>84.4</c:v>
                </c:pt>
                <c:pt idx="269">
                  <c:v>84.5</c:v>
                </c:pt>
                <c:pt idx="270">
                  <c:v>84.6</c:v>
                </c:pt>
                <c:pt idx="271">
                  <c:v>84.7</c:v>
                </c:pt>
                <c:pt idx="272">
                  <c:v>84.8</c:v>
                </c:pt>
                <c:pt idx="273">
                  <c:v>84.9</c:v>
                </c:pt>
                <c:pt idx="274" formatCode="0.00">
                  <c:v>84.1</c:v>
                </c:pt>
                <c:pt idx="275">
                  <c:v>84.11</c:v>
                </c:pt>
                <c:pt idx="276">
                  <c:v>85</c:v>
                </c:pt>
                <c:pt idx="277">
                  <c:v>85.1</c:v>
                </c:pt>
                <c:pt idx="278">
                  <c:v>85.2</c:v>
                </c:pt>
                <c:pt idx="279">
                  <c:v>85.3</c:v>
                </c:pt>
                <c:pt idx="280">
                  <c:v>85.4</c:v>
                </c:pt>
                <c:pt idx="281">
                  <c:v>85.5</c:v>
                </c:pt>
                <c:pt idx="282">
                  <c:v>85.6</c:v>
                </c:pt>
                <c:pt idx="283">
                  <c:v>85.7</c:v>
                </c:pt>
                <c:pt idx="284">
                  <c:v>85.8</c:v>
                </c:pt>
                <c:pt idx="285">
                  <c:v>85.9</c:v>
                </c:pt>
                <c:pt idx="286" formatCode="0.00">
                  <c:v>85.1</c:v>
                </c:pt>
                <c:pt idx="287">
                  <c:v>85.11</c:v>
                </c:pt>
                <c:pt idx="288">
                  <c:v>86</c:v>
                </c:pt>
                <c:pt idx="289">
                  <c:v>86.1</c:v>
                </c:pt>
                <c:pt idx="290">
                  <c:v>86.2</c:v>
                </c:pt>
                <c:pt idx="291">
                  <c:v>86.3</c:v>
                </c:pt>
                <c:pt idx="292">
                  <c:v>86.4</c:v>
                </c:pt>
                <c:pt idx="293">
                  <c:v>86.5</c:v>
                </c:pt>
                <c:pt idx="294">
                  <c:v>86.6</c:v>
                </c:pt>
                <c:pt idx="295">
                  <c:v>86.7</c:v>
                </c:pt>
                <c:pt idx="296">
                  <c:v>86.8</c:v>
                </c:pt>
                <c:pt idx="297">
                  <c:v>86.9</c:v>
                </c:pt>
                <c:pt idx="298" formatCode="0.00">
                  <c:v>86.1</c:v>
                </c:pt>
                <c:pt idx="299">
                  <c:v>86.11</c:v>
                </c:pt>
                <c:pt idx="300">
                  <c:v>87</c:v>
                </c:pt>
                <c:pt idx="301">
                  <c:v>87.1</c:v>
                </c:pt>
                <c:pt idx="302">
                  <c:v>87.2</c:v>
                </c:pt>
                <c:pt idx="303">
                  <c:v>87.3</c:v>
                </c:pt>
                <c:pt idx="304">
                  <c:v>87.4</c:v>
                </c:pt>
                <c:pt idx="305">
                  <c:v>87.5</c:v>
                </c:pt>
                <c:pt idx="306">
                  <c:v>87.6</c:v>
                </c:pt>
                <c:pt idx="307">
                  <c:v>87.7</c:v>
                </c:pt>
                <c:pt idx="308">
                  <c:v>87.8</c:v>
                </c:pt>
                <c:pt idx="309">
                  <c:v>87.9</c:v>
                </c:pt>
                <c:pt idx="310" formatCode="0.00">
                  <c:v>87.1</c:v>
                </c:pt>
                <c:pt idx="311">
                  <c:v>87.11</c:v>
                </c:pt>
                <c:pt idx="312">
                  <c:v>88</c:v>
                </c:pt>
                <c:pt idx="313">
                  <c:v>88.1</c:v>
                </c:pt>
                <c:pt idx="314">
                  <c:v>88.2</c:v>
                </c:pt>
                <c:pt idx="315">
                  <c:v>88.3</c:v>
                </c:pt>
                <c:pt idx="316">
                  <c:v>88.4</c:v>
                </c:pt>
                <c:pt idx="317">
                  <c:v>88.5</c:v>
                </c:pt>
                <c:pt idx="318">
                  <c:v>88.6</c:v>
                </c:pt>
                <c:pt idx="319">
                  <c:v>88.7</c:v>
                </c:pt>
                <c:pt idx="320">
                  <c:v>88.8</c:v>
                </c:pt>
                <c:pt idx="321">
                  <c:v>88.9</c:v>
                </c:pt>
                <c:pt idx="322" formatCode="0.00">
                  <c:v>88.1</c:v>
                </c:pt>
                <c:pt idx="323">
                  <c:v>88.11</c:v>
                </c:pt>
                <c:pt idx="324">
                  <c:v>89</c:v>
                </c:pt>
                <c:pt idx="325">
                  <c:v>89.1</c:v>
                </c:pt>
                <c:pt idx="326">
                  <c:v>89.2</c:v>
                </c:pt>
                <c:pt idx="327">
                  <c:v>89.3</c:v>
                </c:pt>
                <c:pt idx="328">
                  <c:v>89.4</c:v>
                </c:pt>
                <c:pt idx="329">
                  <c:v>89.5</c:v>
                </c:pt>
                <c:pt idx="330">
                  <c:v>89.6</c:v>
                </c:pt>
                <c:pt idx="331">
                  <c:v>89.7</c:v>
                </c:pt>
                <c:pt idx="332">
                  <c:v>89.8</c:v>
                </c:pt>
                <c:pt idx="333">
                  <c:v>89.9</c:v>
                </c:pt>
                <c:pt idx="334" formatCode="0.00">
                  <c:v>89.1</c:v>
                </c:pt>
                <c:pt idx="335">
                  <c:v>89.11</c:v>
                </c:pt>
                <c:pt idx="336">
                  <c:v>90</c:v>
                </c:pt>
                <c:pt idx="337">
                  <c:v>90.1</c:v>
                </c:pt>
                <c:pt idx="338">
                  <c:v>90.2</c:v>
                </c:pt>
                <c:pt idx="339">
                  <c:v>90.3</c:v>
                </c:pt>
                <c:pt idx="340">
                  <c:v>90.4</c:v>
                </c:pt>
                <c:pt idx="341">
                  <c:v>90.5</c:v>
                </c:pt>
                <c:pt idx="342">
                  <c:v>90.6</c:v>
                </c:pt>
                <c:pt idx="343">
                  <c:v>90.7</c:v>
                </c:pt>
                <c:pt idx="344">
                  <c:v>90.8</c:v>
                </c:pt>
                <c:pt idx="345">
                  <c:v>90.9</c:v>
                </c:pt>
                <c:pt idx="346" formatCode="0.00">
                  <c:v>90.1</c:v>
                </c:pt>
                <c:pt idx="347">
                  <c:v>90.11</c:v>
                </c:pt>
              </c:numCache>
            </c:numRef>
          </c:cat>
          <c:val>
            <c:numRef>
              <c:f>Practice!$Q$5:$Q$352</c:f>
              <c:numCache>
                <c:formatCode>General</c:formatCode>
                <c:ptCount val="348"/>
                <c:pt idx="0">
                  <c:v>62</c:v>
                </c:pt>
                <c:pt idx="1">
                  <c:v>62.1</c:v>
                </c:pt>
                <c:pt idx="2">
                  <c:v>62.2</c:v>
                </c:pt>
                <c:pt idx="3">
                  <c:v>62.3</c:v>
                </c:pt>
                <c:pt idx="4">
                  <c:v>62.4</c:v>
                </c:pt>
                <c:pt idx="5">
                  <c:v>62.5</c:v>
                </c:pt>
                <c:pt idx="6">
                  <c:v>62.6</c:v>
                </c:pt>
                <c:pt idx="7">
                  <c:v>62.7</c:v>
                </c:pt>
                <c:pt idx="8">
                  <c:v>62.8</c:v>
                </c:pt>
                <c:pt idx="9">
                  <c:v>62.9</c:v>
                </c:pt>
                <c:pt idx="10" formatCode="0.00">
                  <c:v>62.1</c:v>
                </c:pt>
                <c:pt idx="11">
                  <c:v>62.11</c:v>
                </c:pt>
                <c:pt idx="12">
                  <c:v>63</c:v>
                </c:pt>
                <c:pt idx="13">
                  <c:v>63.1</c:v>
                </c:pt>
                <c:pt idx="14">
                  <c:v>63.2</c:v>
                </c:pt>
                <c:pt idx="15">
                  <c:v>63.3</c:v>
                </c:pt>
                <c:pt idx="16">
                  <c:v>63.4</c:v>
                </c:pt>
                <c:pt idx="17">
                  <c:v>63.5</c:v>
                </c:pt>
                <c:pt idx="18">
                  <c:v>63.6</c:v>
                </c:pt>
                <c:pt idx="19">
                  <c:v>63.7</c:v>
                </c:pt>
                <c:pt idx="20">
                  <c:v>63.8</c:v>
                </c:pt>
                <c:pt idx="21">
                  <c:v>63.9</c:v>
                </c:pt>
                <c:pt idx="22" formatCode="0.00">
                  <c:v>63.1</c:v>
                </c:pt>
                <c:pt idx="23">
                  <c:v>63.11</c:v>
                </c:pt>
                <c:pt idx="24">
                  <c:v>64</c:v>
                </c:pt>
                <c:pt idx="25">
                  <c:v>64.099999999999994</c:v>
                </c:pt>
                <c:pt idx="26">
                  <c:v>64.2</c:v>
                </c:pt>
                <c:pt idx="27">
                  <c:v>64.3</c:v>
                </c:pt>
                <c:pt idx="28">
                  <c:v>64.400000000000006</c:v>
                </c:pt>
                <c:pt idx="29">
                  <c:v>64.5</c:v>
                </c:pt>
                <c:pt idx="30">
                  <c:v>64.599999999999994</c:v>
                </c:pt>
                <c:pt idx="31">
                  <c:v>64.7</c:v>
                </c:pt>
                <c:pt idx="32">
                  <c:v>64.8</c:v>
                </c:pt>
                <c:pt idx="33">
                  <c:v>64.900000000000006</c:v>
                </c:pt>
                <c:pt idx="34" formatCode="0.00">
                  <c:v>64.099999999999994</c:v>
                </c:pt>
                <c:pt idx="35">
                  <c:v>64.11</c:v>
                </c:pt>
                <c:pt idx="36">
                  <c:v>65</c:v>
                </c:pt>
                <c:pt idx="37">
                  <c:v>65.099999999999994</c:v>
                </c:pt>
                <c:pt idx="38">
                  <c:v>65.2</c:v>
                </c:pt>
                <c:pt idx="39">
                  <c:v>65.3</c:v>
                </c:pt>
                <c:pt idx="40">
                  <c:v>65.400000000000006</c:v>
                </c:pt>
                <c:pt idx="41">
                  <c:v>65.5</c:v>
                </c:pt>
                <c:pt idx="42">
                  <c:v>65.599999999999994</c:v>
                </c:pt>
                <c:pt idx="43">
                  <c:v>65.7</c:v>
                </c:pt>
                <c:pt idx="44">
                  <c:v>65.8</c:v>
                </c:pt>
                <c:pt idx="45">
                  <c:v>65.900000000000006</c:v>
                </c:pt>
                <c:pt idx="46" formatCode="0.00">
                  <c:v>65.099999999999994</c:v>
                </c:pt>
                <c:pt idx="47">
                  <c:v>65.11</c:v>
                </c:pt>
                <c:pt idx="48">
                  <c:v>66</c:v>
                </c:pt>
                <c:pt idx="49">
                  <c:v>66.099999999999994</c:v>
                </c:pt>
                <c:pt idx="50">
                  <c:v>66.2</c:v>
                </c:pt>
                <c:pt idx="51">
                  <c:v>66.3</c:v>
                </c:pt>
                <c:pt idx="52">
                  <c:v>66.400000000000006</c:v>
                </c:pt>
                <c:pt idx="53">
                  <c:v>66.5</c:v>
                </c:pt>
                <c:pt idx="54">
                  <c:v>66.599999999999994</c:v>
                </c:pt>
                <c:pt idx="55">
                  <c:v>66.7</c:v>
                </c:pt>
                <c:pt idx="56">
                  <c:v>66.8</c:v>
                </c:pt>
                <c:pt idx="57">
                  <c:v>66.900000000000006</c:v>
                </c:pt>
                <c:pt idx="58" formatCode="0.00">
                  <c:v>66.099999999999994</c:v>
                </c:pt>
                <c:pt idx="59">
                  <c:v>66.11</c:v>
                </c:pt>
                <c:pt idx="60">
                  <c:v>67</c:v>
                </c:pt>
                <c:pt idx="61">
                  <c:v>67.099999999999994</c:v>
                </c:pt>
                <c:pt idx="62">
                  <c:v>67.2</c:v>
                </c:pt>
                <c:pt idx="63">
                  <c:v>67.3</c:v>
                </c:pt>
                <c:pt idx="64">
                  <c:v>67.400000000000006</c:v>
                </c:pt>
                <c:pt idx="65">
                  <c:v>67.5</c:v>
                </c:pt>
                <c:pt idx="66">
                  <c:v>67.599999999999994</c:v>
                </c:pt>
                <c:pt idx="67">
                  <c:v>67.7</c:v>
                </c:pt>
                <c:pt idx="68">
                  <c:v>67.8</c:v>
                </c:pt>
                <c:pt idx="69">
                  <c:v>67.900000000000006</c:v>
                </c:pt>
                <c:pt idx="70" formatCode="0.00">
                  <c:v>67.099999999999994</c:v>
                </c:pt>
                <c:pt idx="71">
                  <c:v>67.11</c:v>
                </c:pt>
                <c:pt idx="72">
                  <c:v>68</c:v>
                </c:pt>
                <c:pt idx="73">
                  <c:v>68.099999999999994</c:v>
                </c:pt>
                <c:pt idx="74">
                  <c:v>68.2</c:v>
                </c:pt>
                <c:pt idx="75">
                  <c:v>68.3</c:v>
                </c:pt>
                <c:pt idx="76">
                  <c:v>68.400000000000006</c:v>
                </c:pt>
                <c:pt idx="77">
                  <c:v>68.5</c:v>
                </c:pt>
                <c:pt idx="78">
                  <c:v>68.599999999999994</c:v>
                </c:pt>
                <c:pt idx="79">
                  <c:v>68.7</c:v>
                </c:pt>
                <c:pt idx="80">
                  <c:v>68.8</c:v>
                </c:pt>
                <c:pt idx="81">
                  <c:v>68.900000000000006</c:v>
                </c:pt>
                <c:pt idx="82" formatCode="0.00">
                  <c:v>68.099999999999994</c:v>
                </c:pt>
                <c:pt idx="83">
                  <c:v>68.11</c:v>
                </c:pt>
                <c:pt idx="84">
                  <c:v>69</c:v>
                </c:pt>
                <c:pt idx="85">
                  <c:v>69.099999999999994</c:v>
                </c:pt>
                <c:pt idx="86">
                  <c:v>69.2</c:v>
                </c:pt>
                <c:pt idx="87">
                  <c:v>69.3</c:v>
                </c:pt>
                <c:pt idx="88">
                  <c:v>69.400000000000006</c:v>
                </c:pt>
                <c:pt idx="89">
                  <c:v>69.5</c:v>
                </c:pt>
                <c:pt idx="90">
                  <c:v>69.599999999999994</c:v>
                </c:pt>
                <c:pt idx="91">
                  <c:v>69.7</c:v>
                </c:pt>
                <c:pt idx="92">
                  <c:v>69.8</c:v>
                </c:pt>
                <c:pt idx="93">
                  <c:v>69.900000000000006</c:v>
                </c:pt>
                <c:pt idx="94" formatCode="0.00">
                  <c:v>69.099999999999994</c:v>
                </c:pt>
                <c:pt idx="95">
                  <c:v>69.11</c:v>
                </c:pt>
                <c:pt idx="96">
                  <c:v>70</c:v>
                </c:pt>
                <c:pt idx="97">
                  <c:v>70.099999999999994</c:v>
                </c:pt>
                <c:pt idx="98">
                  <c:v>70.2</c:v>
                </c:pt>
                <c:pt idx="99">
                  <c:v>70.3</c:v>
                </c:pt>
                <c:pt idx="100">
                  <c:v>70.400000000000006</c:v>
                </c:pt>
                <c:pt idx="101">
                  <c:v>70.5</c:v>
                </c:pt>
                <c:pt idx="102">
                  <c:v>70.599999999999994</c:v>
                </c:pt>
                <c:pt idx="103">
                  <c:v>70.7</c:v>
                </c:pt>
                <c:pt idx="104">
                  <c:v>70.8</c:v>
                </c:pt>
                <c:pt idx="105">
                  <c:v>70.900000000000006</c:v>
                </c:pt>
                <c:pt idx="106" formatCode="0.00">
                  <c:v>70.099999999999994</c:v>
                </c:pt>
                <c:pt idx="107">
                  <c:v>70.11</c:v>
                </c:pt>
                <c:pt idx="108">
                  <c:v>71</c:v>
                </c:pt>
                <c:pt idx="109">
                  <c:v>71.099999999999994</c:v>
                </c:pt>
                <c:pt idx="110">
                  <c:v>71.2</c:v>
                </c:pt>
                <c:pt idx="111">
                  <c:v>71.3</c:v>
                </c:pt>
                <c:pt idx="112">
                  <c:v>71.400000000000006</c:v>
                </c:pt>
                <c:pt idx="113">
                  <c:v>71.5</c:v>
                </c:pt>
                <c:pt idx="114">
                  <c:v>71.599999999999994</c:v>
                </c:pt>
                <c:pt idx="115">
                  <c:v>71.7</c:v>
                </c:pt>
                <c:pt idx="116">
                  <c:v>71.8</c:v>
                </c:pt>
                <c:pt idx="117">
                  <c:v>71.900000000000006</c:v>
                </c:pt>
                <c:pt idx="118" formatCode="0.00">
                  <c:v>71.099999999999994</c:v>
                </c:pt>
                <c:pt idx="119">
                  <c:v>71.11</c:v>
                </c:pt>
                <c:pt idx="120">
                  <c:v>72</c:v>
                </c:pt>
                <c:pt idx="121">
                  <c:v>72.099999999999994</c:v>
                </c:pt>
                <c:pt idx="122">
                  <c:v>72.2</c:v>
                </c:pt>
                <c:pt idx="123">
                  <c:v>72.3</c:v>
                </c:pt>
                <c:pt idx="124">
                  <c:v>72.400000000000006</c:v>
                </c:pt>
                <c:pt idx="125">
                  <c:v>72.5</c:v>
                </c:pt>
                <c:pt idx="126">
                  <c:v>72.599999999999994</c:v>
                </c:pt>
                <c:pt idx="127">
                  <c:v>72.7</c:v>
                </c:pt>
                <c:pt idx="128">
                  <c:v>72.8</c:v>
                </c:pt>
                <c:pt idx="129">
                  <c:v>72.900000000000006</c:v>
                </c:pt>
                <c:pt idx="130" formatCode="0.00">
                  <c:v>72.099999999999994</c:v>
                </c:pt>
                <c:pt idx="131">
                  <c:v>72.11</c:v>
                </c:pt>
                <c:pt idx="132">
                  <c:v>73</c:v>
                </c:pt>
                <c:pt idx="133">
                  <c:v>73.099999999999994</c:v>
                </c:pt>
                <c:pt idx="134">
                  <c:v>73.2</c:v>
                </c:pt>
                <c:pt idx="135">
                  <c:v>73.3</c:v>
                </c:pt>
                <c:pt idx="136">
                  <c:v>73.400000000000006</c:v>
                </c:pt>
                <c:pt idx="137">
                  <c:v>73.5</c:v>
                </c:pt>
                <c:pt idx="138">
                  <c:v>73.599999999999994</c:v>
                </c:pt>
                <c:pt idx="139">
                  <c:v>73.7</c:v>
                </c:pt>
                <c:pt idx="140">
                  <c:v>73.8</c:v>
                </c:pt>
                <c:pt idx="141">
                  <c:v>73.900000000000006</c:v>
                </c:pt>
                <c:pt idx="142" formatCode="0.00">
                  <c:v>73.099999999999994</c:v>
                </c:pt>
                <c:pt idx="143">
                  <c:v>73.11</c:v>
                </c:pt>
                <c:pt idx="144">
                  <c:v>74</c:v>
                </c:pt>
                <c:pt idx="145">
                  <c:v>74.099999999999994</c:v>
                </c:pt>
                <c:pt idx="146">
                  <c:v>74.2</c:v>
                </c:pt>
                <c:pt idx="147">
                  <c:v>74.3</c:v>
                </c:pt>
                <c:pt idx="148">
                  <c:v>74.400000000000006</c:v>
                </c:pt>
                <c:pt idx="149">
                  <c:v>74.5</c:v>
                </c:pt>
                <c:pt idx="150">
                  <c:v>74.599999999999994</c:v>
                </c:pt>
                <c:pt idx="151">
                  <c:v>74.7</c:v>
                </c:pt>
                <c:pt idx="152">
                  <c:v>74.8</c:v>
                </c:pt>
                <c:pt idx="153">
                  <c:v>74.900000000000006</c:v>
                </c:pt>
                <c:pt idx="154" formatCode="0.00">
                  <c:v>74.099999999999994</c:v>
                </c:pt>
                <c:pt idx="155">
                  <c:v>74.11</c:v>
                </c:pt>
                <c:pt idx="156">
                  <c:v>75</c:v>
                </c:pt>
                <c:pt idx="157">
                  <c:v>75.099999999999994</c:v>
                </c:pt>
                <c:pt idx="158">
                  <c:v>75.2</c:v>
                </c:pt>
                <c:pt idx="159">
                  <c:v>75.3</c:v>
                </c:pt>
                <c:pt idx="160">
                  <c:v>75.400000000000006</c:v>
                </c:pt>
                <c:pt idx="161">
                  <c:v>75.5</c:v>
                </c:pt>
                <c:pt idx="162">
                  <c:v>75.599999999999994</c:v>
                </c:pt>
                <c:pt idx="163">
                  <c:v>75.7</c:v>
                </c:pt>
                <c:pt idx="164">
                  <c:v>75.8</c:v>
                </c:pt>
                <c:pt idx="165">
                  <c:v>75.900000000000006</c:v>
                </c:pt>
                <c:pt idx="166" formatCode="0.00">
                  <c:v>75.099999999999994</c:v>
                </c:pt>
                <c:pt idx="167">
                  <c:v>75.11</c:v>
                </c:pt>
                <c:pt idx="168">
                  <c:v>76</c:v>
                </c:pt>
                <c:pt idx="169">
                  <c:v>76.099999999999994</c:v>
                </c:pt>
                <c:pt idx="170">
                  <c:v>76.2</c:v>
                </c:pt>
                <c:pt idx="171">
                  <c:v>76.3</c:v>
                </c:pt>
                <c:pt idx="172">
                  <c:v>76.400000000000006</c:v>
                </c:pt>
                <c:pt idx="173">
                  <c:v>76.5</c:v>
                </c:pt>
                <c:pt idx="174">
                  <c:v>76.599999999999994</c:v>
                </c:pt>
                <c:pt idx="175">
                  <c:v>76.7</c:v>
                </c:pt>
                <c:pt idx="176">
                  <c:v>76.8</c:v>
                </c:pt>
                <c:pt idx="177">
                  <c:v>76.900000000000006</c:v>
                </c:pt>
                <c:pt idx="178" formatCode="0.00">
                  <c:v>76.099999999999994</c:v>
                </c:pt>
                <c:pt idx="179">
                  <c:v>76.11</c:v>
                </c:pt>
                <c:pt idx="180">
                  <c:v>77</c:v>
                </c:pt>
                <c:pt idx="181">
                  <c:v>77.099999999999994</c:v>
                </c:pt>
                <c:pt idx="182">
                  <c:v>77.2</c:v>
                </c:pt>
                <c:pt idx="183">
                  <c:v>77.3</c:v>
                </c:pt>
                <c:pt idx="184">
                  <c:v>77.400000000000006</c:v>
                </c:pt>
                <c:pt idx="185">
                  <c:v>77.5</c:v>
                </c:pt>
                <c:pt idx="186">
                  <c:v>77.599999999999994</c:v>
                </c:pt>
                <c:pt idx="187">
                  <c:v>77.7</c:v>
                </c:pt>
                <c:pt idx="188">
                  <c:v>77.8</c:v>
                </c:pt>
                <c:pt idx="189">
                  <c:v>77.900000000000006</c:v>
                </c:pt>
                <c:pt idx="190" formatCode="0.00">
                  <c:v>77.099999999999994</c:v>
                </c:pt>
                <c:pt idx="191">
                  <c:v>77.11</c:v>
                </c:pt>
                <c:pt idx="192">
                  <c:v>78</c:v>
                </c:pt>
                <c:pt idx="193">
                  <c:v>78.099999999999994</c:v>
                </c:pt>
                <c:pt idx="194">
                  <c:v>78.2</c:v>
                </c:pt>
                <c:pt idx="195">
                  <c:v>78.3</c:v>
                </c:pt>
                <c:pt idx="196">
                  <c:v>78.400000000000006</c:v>
                </c:pt>
                <c:pt idx="197">
                  <c:v>78.5</c:v>
                </c:pt>
                <c:pt idx="198">
                  <c:v>78.599999999999994</c:v>
                </c:pt>
                <c:pt idx="199">
                  <c:v>78.7</c:v>
                </c:pt>
                <c:pt idx="200">
                  <c:v>78.8</c:v>
                </c:pt>
                <c:pt idx="201">
                  <c:v>78.900000000000006</c:v>
                </c:pt>
                <c:pt idx="202" formatCode="0.00">
                  <c:v>78.099999999999994</c:v>
                </c:pt>
                <c:pt idx="203">
                  <c:v>78.11</c:v>
                </c:pt>
                <c:pt idx="204">
                  <c:v>79</c:v>
                </c:pt>
                <c:pt idx="205">
                  <c:v>79.099999999999994</c:v>
                </c:pt>
                <c:pt idx="206">
                  <c:v>79.2</c:v>
                </c:pt>
                <c:pt idx="207">
                  <c:v>79.3</c:v>
                </c:pt>
                <c:pt idx="208">
                  <c:v>79.400000000000006</c:v>
                </c:pt>
                <c:pt idx="209">
                  <c:v>79.5</c:v>
                </c:pt>
                <c:pt idx="210">
                  <c:v>79.599999999999994</c:v>
                </c:pt>
                <c:pt idx="211">
                  <c:v>79.7</c:v>
                </c:pt>
                <c:pt idx="212">
                  <c:v>79.8</c:v>
                </c:pt>
                <c:pt idx="213">
                  <c:v>79.900000000000006</c:v>
                </c:pt>
                <c:pt idx="214" formatCode="0.00">
                  <c:v>79.099999999999994</c:v>
                </c:pt>
                <c:pt idx="215">
                  <c:v>79.11</c:v>
                </c:pt>
                <c:pt idx="216">
                  <c:v>80</c:v>
                </c:pt>
                <c:pt idx="217">
                  <c:v>80.099999999999994</c:v>
                </c:pt>
                <c:pt idx="218">
                  <c:v>80.2</c:v>
                </c:pt>
                <c:pt idx="219">
                  <c:v>80.3</c:v>
                </c:pt>
                <c:pt idx="220">
                  <c:v>80.400000000000006</c:v>
                </c:pt>
                <c:pt idx="221">
                  <c:v>80.5</c:v>
                </c:pt>
                <c:pt idx="222">
                  <c:v>80.599999999999994</c:v>
                </c:pt>
                <c:pt idx="223">
                  <c:v>80.7</c:v>
                </c:pt>
                <c:pt idx="224">
                  <c:v>80.8</c:v>
                </c:pt>
                <c:pt idx="225">
                  <c:v>80.900000000000006</c:v>
                </c:pt>
                <c:pt idx="226" formatCode="0.00">
                  <c:v>80.099999999999994</c:v>
                </c:pt>
                <c:pt idx="227">
                  <c:v>80.11</c:v>
                </c:pt>
                <c:pt idx="228">
                  <c:v>81</c:v>
                </c:pt>
                <c:pt idx="229">
                  <c:v>81.099999999999994</c:v>
                </c:pt>
                <c:pt idx="230">
                  <c:v>81.2</c:v>
                </c:pt>
                <c:pt idx="231">
                  <c:v>81.3</c:v>
                </c:pt>
                <c:pt idx="232">
                  <c:v>81.400000000000006</c:v>
                </c:pt>
                <c:pt idx="233">
                  <c:v>81.5</c:v>
                </c:pt>
                <c:pt idx="234">
                  <c:v>81.599999999999994</c:v>
                </c:pt>
                <c:pt idx="235">
                  <c:v>81.7</c:v>
                </c:pt>
                <c:pt idx="236">
                  <c:v>81.8</c:v>
                </c:pt>
                <c:pt idx="237">
                  <c:v>81.900000000000006</c:v>
                </c:pt>
                <c:pt idx="238" formatCode="0.00">
                  <c:v>81.099999999999994</c:v>
                </c:pt>
                <c:pt idx="239">
                  <c:v>81.11</c:v>
                </c:pt>
                <c:pt idx="240">
                  <c:v>82</c:v>
                </c:pt>
                <c:pt idx="241">
                  <c:v>82.1</c:v>
                </c:pt>
                <c:pt idx="242">
                  <c:v>82.2</c:v>
                </c:pt>
                <c:pt idx="243">
                  <c:v>82.3</c:v>
                </c:pt>
                <c:pt idx="244">
                  <c:v>82.4</c:v>
                </c:pt>
                <c:pt idx="245">
                  <c:v>82.5</c:v>
                </c:pt>
                <c:pt idx="246">
                  <c:v>82.6</c:v>
                </c:pt>
                <c:pt idx="247">
                  <c:v>82.7</c:v>
                </c:pt>
                <c:pt idx="248">
                  <c:v>82.8</c:v>
                </c:pt>
                <c:pt idx="249">
                  <c:v>82.9</c:v>
                </c:pt>
                <c:pt idx="250" formatCode="0.00">
                  <c:v>82.1</c:v>
                </c:pt>
                <c:pt idx="251">
                  <c:v>82.11</c:v>
                </c:pt>
                <c:pt idx="252">
                  <c:v>83</c:v>
                </c:pt>
                <c:pt idx="253">
                  <c:v>83.1</c:v>
                </c:pt>
                <c:pt idx="254">
                  <c:v>83.2</c:v>
                </c:pt>
                <c:pt idx="255">
                  <c:v>83.3</c:v>
                </c:pt>
                <c:pt idx="256">
                  <c:v>83.4</c:v>
                </c:pt>
                <c:pt idx="257">
                  <c:v>83.5</c:v>
                </c:pt>
                <c:pt idx="258">
                  <c:v>83.6</c:v>
                </c:pt>
                <c:pt idx="259">
                  <c:v>83.7</c:v>
                </c:pt>
                <c:pt idx="260">
                  <c:v>83.8</c:v>
                </c:pt>
                <c:pt idx="261">
                  <c:v>83.9</c:v>
                </c:pt>
                <c:pt idx="262" formatCode="0.00">
                  <c:v>83.1</c:v>
                </c:pt>
                <c:pt idx="263">
                  <c:v>83.11</c:v>
                </c:pt>
                <c:pt idx="264">
                  <c:v>84</c:v>
                </c:pt>
                <c:pt idx="265">
                  <c:v>84.1</c:v>
                </c:pt>
                <c:pt idx="266">
                  <c:v>84.2</c:v>
                </c:pt>
                <c:pt idx="267">
                  <c:v>84.3</c:v>
                </c:pt>
                <c:pt idx="268">
                  <c:v>84.4</c:v>
                </c:pt>
                <c:pt idx="269">
                  <c:v>84.5</c:v>
                </c:pt>
                <c:pt idx="270">
                  <c:v>84.6</c:v>
                </c:pt>
                <c:pt idx="271">
                  <c:v>84.7</c:v>
                </c:pt>
                <c:pt idx="272">
                  <c:v>84.8</c:v>
                </c:pt>
                <c:pt idx="273">
                  <c:v>84.9</c:v>
                </c:pt>
                <c:pt idx="274" formatCode="0.00">
                  <c:v>84.1</c:v>
                </c:pt>
                <c:pt idx="275">
                  <c:v>84.11</c:v>
                </c:pt>
                <c:pt idx="276">
                  <c:v>85</c:v>
                </c:pt>
                <c:pt idx="277">
                  <c:v>85.1</c:v>
                </c:pt>
                <c:pt idx="278">
                  <c:v>85.2</c:v>
                </c:pt>
                <c:pt idx="279">
                  <c:v>85.3</c:v>
                </c:pt>
                <c:pt idx="280">
                  <c:v>85.4</c:v>
                </c:pt>
                <c:pt idx="281">
                  <c:v>85.5</c:v>
                </c:pt>
                <c:pt idx="282">
                  <c:v>85.6</c:v>
                </c:pt>
                <c:pt idx="283">
                  <c:v>85.7</c:v>
                </c:pt>
                <c:pt idx="284">
                  <c:v>85.8</c:v>
                </c:pt>
                <c:pt idx="285">
                  <c:v>85.9</c:v>
                </c:pt>
                <c:pt idx="286" formatCode="0.00">
                  <c:v>85.1</c:v>
                </c:pt>
                <c:pt idx="287">
                  <c:v>85.11</c:v>
                </c:pt>
                <c:pt idx="288">
                  <c:v>86</c:v>
                </c:pt>
                <c:pt idx="289">
                  <c:v>86.1</c:v>
                </c:pt>
                <c:pt idx="290">
                  <c:v>86.2</c:v>
                </c:pt>
                <c:pt idx="291">
                  <c:v>86.3</c:v>
                </c:pt>
                <c:pt idx="292">
                  <c:v>86.4</c:v>
                </c:pt>
                <c:pt idx="293">
                  <c:v>86.5</c:v>
                </c:pt>
                <c:pt idx="294">
                  <c:v>86.6</c:v>
                </c:pt>
                <c:pt idx="295">
                  <c:v>86.7</c:v>
                </c:pt>
                <c:pt idx="296">
                  <c:v>86.8</c:v>
                </c:pt>
                <c:pt idx="297">
                  <c:v>86.9</c:v>
                </c:pt>
                <c:pt idx="298" formatCode="0.00">
                  <c:v>86.1</c:v>
                </c:pt>
                <c:pt idx="299">
                  <c:v>86.11</c:v>
                </c:pt>
                <c:pt idx="300">
                  <c:v>87</c:v>
                </c:pt>
                <c:pt idx="301">
                  <c:v>87.1</c:v>
                </c:pt>
                <c:pt idx="302">
                  <c:v>87.2</c:v>
                </c:pt>
                <c:pt idx="303">
                  <c:v>87.3</c:v>
                </c:pt>
                <c:pt idx="304">
                  <c:v>87.4</c:v>
                </c:pt>
                <c:pt idx="305">
                  <c:v>87.5</c:v>
                </c:pt>
                <c:pt idx="306">
                  <c:v>87.6</c:v>
                </c:pt>
                <c:pt idx="307">
                  <c:v>87.7</c:v>
                </c:pt>
                <c:pt idx="308">
                  <c:v>87.8</c:v>
                </c:pt>
                <c:pt idx="309">
                  <c:v>87.9</c:v>
                </c:pt>
                <c:pt idx="310" formatCode="0.00">
                  <c:v>87.1</c:v>
                </c:pt>
                <c:pt idx="311">
                  <c:v>87.11</c:v>
                </c:pt>
                <c:pt idx="312">
                  <c:v>88</c:v>
                </c:pt>
                <c:pt idx="313">
                  <c:v>88.1</c:v>
                </c:pt>
                <c:pt idx="314">
                  <c:v>88.2</c:v>
                </c:pt>
                <c:pt idx="315">
                  <c:v>88.3</c:v>
                </c:pt>
                <c:pt idx="316">
                  <c:v>88.4</c:v>
                </c:pt>
                <c:pt idx="317">
                  <c:v>88.5</c:v>
                </c:pt>
                <c:pt idx="318">
                  <c:v>88.6</c:v>
                </c:pt>
                <c:pt idx="319">
                  <c:v>88.7</c:v>
                </c:pt>
                <c:pt idx="320">
                  <c:v>88.8</c:v>
                </c:pt>
                <c:pt idx="321">
                  <c:v>88.9</c:v>
                </c:pt>
                <c:pt idx="322" formatCode="0.00">
                  <c:v>88.1</c:v>
                </c:pt>
                <c:pt idx="323">
                  <c:v>88.11</c:v>
                </c:pt>
                <c:pt idx="324">
                  <c:v>89</c:v>
                </c:pt>
                <c:pt idx="325">
                  <c:v>89.1</c:v>
                </c:pt>
                <c:pt idx="326">
                  <c:v>89.2</c:v>
                </c:pt>
                <c:pt idx="327">
                  <c:v>89.3</c:v>
                </c:pt>
                <c:pt idx="328">
                  <c:v>89.4</c:v>
                </c:pt>
                <c:pt idx="329">
                  <c:v>89.5</c:v>
                </c:pt>
                <c:pt idx="330">
                  <c:v>89.6</c:v>
                </c:pt>
                <c:pt idx="331">
                  <c:v>89.7</c:v>
                </c:pt>
                <c:pt idx="332">
                  <c:v>89.8</c:v>
                </c:pt>
                <c:pt idx="333">
                  <c:v>89.9</c:v>
                </c:pt>
                <c:pt idx="334" formatCode="0.00">
                  <c:v>89.1</c:v>
                </c:pt>
                <c:pt idx="335">
                  <c:v>89.11</c:v>
                </c:pt>
                <c:pt idx="336">
                  <c:v>90</c:v>
                </c:pt>
                <c:pt idx="337">
                  <c:v>90.1</c:v>
                </c:pt>
                <c:pt idx="338">
                  <c:v>90.2</c:v>
                </c:pt>
                <c:pt idx="339">
                  <c:v>90.3</c:v>
                </c:pt>
                <c:pt idx="340">
                  <c:v>90.4</c:v>
                </c:pt>
                <c:pt idx="341">
                  <c:v>90.5</c:v>
                </c:pt>
                <c:pt idx="342">
                  <c:v>90.6</c:v>
                </c:pt>
                <c:pt idx="343">
                  <c:v>90.7</c:v>
                </c:pt>
                <c:pt idx="344">
                  <c:v>90.8</c:v>
                </c:pt>
                <c:pt idx="345">
                  <c:v>90.9</c:v>
                </c:pt>
                <c:pt idx="346" formatCode="0.00">
                  <c:v>90.1</c:v>
                </c:pt>
                <c:pt idx="347">
                  <c:v>90.11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C3-4B3B-876B-35BAC6CD5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8486543"/>
        <c:axId val="2068501935"/>
      </c:lineChart>
      <c:catAx>
        <c:axId val="2068486543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8501935"/>
        <c:crosses val="autoZero"/>
        <c:auto val="1"/>
        <c:lblAlgn val="ctr"/>
        <c:lblOffset val="100"/>
        <c:noMultiLvlLbl val="0"/>
      </c:catAx>
      <c:valAx>
        <c:axId val="2068501935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-[$$-409]* #,##0.00_ ;_-[$$-409]* \-#,##0.00\ ;_-[$$-409]* &quot;-&quot;??_ ;_-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84865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Social Security Break</a:t>
            </a:r>
            <a:r>
              <a:rPr lang="en-GB" baseline="0"/>
              <a:t> Even Point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Practice!$O$4</c:f>
              <c:strCache>
                <c:ptCount val="1"/>
                <c:pt idx="0">
                  <c:v>Age 1</c:v>
                </c:pt>
              </c:strCache>
            </c:strRef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numRef>
              <c:f>Practice!$Q$5:$Q$352</c:f>
              <c:numCache>
                <c:formatCode>General</c:formatCode>
                <c:ptCount val="348"/>
                <c:pt idx="0">
                  <c:v>62</c:v>
                </c:pt>
                <c:pt idx="1">
                  <c:v>62.1</c:v>
                </c:pt>
                <c:pt idx="2">
                  <c:v>62.2</c:v>
                </c:pt>
                <c:pt idx="3">
                  <c:v>62.3</c:v>
                </c:pt>
                <c:pt idx="4">
                  <c:v>62.4</c:v>
                </c:pt>
                <c:pt idx="5">
                  <c:v>62.5</c:v>
                </c:pt>
                <c:pt idx="6">
                  <c:v>62.6</c:v>
                </c:pt>
                <c:pt idx="7">
                  <c:v>62.7</c:v>
                </c:pt>
                <c:pt idx="8">
                  <c:v>62.8</c:v>
                </c:pt>
                <c:pt idx="9">
                  <c:v>62.9</c:v>
                </c:pt>
                <c:pt idx="10" formatCode="0.00">
                  <c:v>62.1</c:v>
                </c:pt>
                <c:pt idx="11">
                  <c:v>62.11</c:v>
                </c:pt>
                <c:pt idx="12">
                  <c:v>63</c:v>
                </c:pt>
                <c:pt idx="13">
                  <c:v>63.1</c:v>
                </c:pt>
                <c:pt idx="14">
                  <c:v>63.2</c:v>
                </c:pt>
                <c:pt idx="15">
                  <c:v>63.3</c:v>
                </c:pt>
                <c:pt idx="16">
                  <c:v>63.4</c:v>
                </c:pt>
                <c:pt idx="17">
                  <c:v>63.5</c:v>
                </c:pt>
                <c:pt idx="18">
                  <c:v>63.6</c:v>
                </c:pt>
                <c:pt idx="19">
                  <c:v>63.7</c:v>
                </c:pt>
                <c:pt idx="20">
                  <c:v>63.8</c:v>
                </c:pt>
                <c:pt idx="21">
                  <c:v>63.9</c:v>
                </c:pt>
                <c:pt idx="22" formatCode="0.00">
                  <c:v>63.1</c:v>
                </c:pt>
                <c:pt idx="23">
                  <c:v>63.11</c:v>
                </c:pt>
                <c:pt idx="24">
                  <c:v>64</c:v>
                </c:pt>
                <c:pt idx="25">
                  <c:v>64.099999999999994</c:v>
                </c:pt>
                <c:pt idx="26">
                  <c:v>64.2</c:v>
                </c:pt>
                <c:pt idx="27">
                  <c:v>64.3</c:v>
                </c:pt>
                <c:pt idx="28">
                  <c:v>64.400000000000006</c:v>
                </c:pt>
                <c:pt idx="29">
                  <c:v>64.5</c:v>
                </c:pt>
                <c:pt idx="30">
                  <c:v>64.599999999999994</c:v>
                </c:pt>
                <c:pt idx="31">
                  <c:v>64.7</c:v>
                </c:pt>
                <c:pt idx="32">
                  <c:v>64.8</c:v>
                </c:pt>
                <c:pt idx="33">
                  <c:v>64.900000000000006</c:v>
                </c:pt>
                <c:pt idx="34" formatCode="0.00">
                  <c:v>64.099999999999994</c:v>
                </c:pt>
                <c:pt idx="35">
                  <c:v>64.11</c:v>
                </c:pt>
                <c:pt idx="36">
                  <c:v>65</c:v>
                </c:pt>
                <c:pt idx="37">
                  <c:v>65.099999999999994</c:v>
                </c:pt>
                <c:pt idx="38">
                  <c:v>65.2</c:v>
                </c:pt>
                <c:pt idx="39">
                  <c:v>65.3</c:v>
                </c:pt>
                <c:pt idx="40">
                  <c:v>65.400000000000006</c:v>
                </c:pt>
                <c:pt idx="41">
                  <c:v>65.5</c:v>
                </c:pt>
                <c:pt idx="42">
                  <c:v>65.599999999999994</c:v>
                </c:pt>
                <c:pt idx="43">
                  <c:v>65.7</c:v>
                </c:pt>
                <c:pt idx="44">
                  <c:v>65.8</c:v>
                </c:pt>
                <c:pt idx="45">
                  <c:v>65.900000000000006</c:v>
                </c:pt>
                <c:pt idx="46" formatCode="0.00">
                  <c:v>65.099999999999994</c:v>
                </c:pt>
                <c:pt idx="47">
                  <c:v>65.11</c:v>
                </c:pt>
                <c:pt idx="48">
                  <c:v>66</c:v>
                </c:pt>
                <c:pt idx="49">
                  <c:v>66.099999999999994</c:v>
                </c:pt>
                <c:pt idx="50">
                  <c:v>66.2</c:v>
                </c:pt>
                <c:pt idx="51">
                  <c:v>66.3</c:v>
                </c:pt>
                <c:pt idx="52">
                  <c:v>66.400000000000006</c:v>
                </c:pt>
                <c:pt idx="53">
                  <c:v>66.5</c:v>
                </c:pt>
                <c:pt idx="54">
                  <c:v>66.599999999999994</c:v>
                </c:pt>
                <c:pt idx="55">
                  <c:v>66.7</c:v>
                </c:pt>
                <c:pt idx="56">
                  <c:v>66.8</c:v>
                </c:pt>
                <c:pt idx="57">
                  <c:v>66.900000000000006</c:v>
                </c:pt>
                <c:pt idx="58" formatCode="0.00">
                  <c:v>66.099999999999994</c:v>
                </c:pt>
                <c:pt idx="59">
                  <c:v>66.11</c:v>
                </c:pt>
                <c:pt idx="60">
                  <c:v>67</c:v>
                </c:pt>
                <c:pt idx="61">
                  <c:v>67.099999999999994</c:v>
                </c:pt>
                <c:pt idx="62">
                  <c:v>67.2</c:v>
                </c:pt>
                <c:pt idx="63">
                  <c:v>67.3</c:v>
                </c:pt>
                <c:pt idx="64">
                  <c:v>67.400000000000006</c:v>
                </c:pt>
                <c:pt idx="65">
                  <c:v>67.5</c:v>
                </c:pt>
                <c:pt idx="66">
                  <c:v>67.599999999999994</c:v>
                </c:pt>
                <c:pt idx="67">
                  <c:v>67.7</c:v>
                </c:pt>
                <c:pt idx="68">
                  <c:v>67.8</c:v>
                </c:pt>
                <c:pt idx="69">
                  <c:v>67.900000000000006</c:v>
                </c:pt>
                <c:pt idx="70" formatCode="0.00">
                  <c:v>67.099999999999994</c:v>
                </c:pt>
                <c:pt idx="71">
                  <c:v>67.11</c:v>
                </c:pt>
                <c:pt idx="72">
                  <c:v>68</c:v>
                </c:pt>
                <c:pt idx="73">
                  <c:v>68.099999999999994</c:v>
                </c:pt>
                <c:pt idx="74">
                  <c:v>68.2</c:v>
                </c:pt>
                <c:pt idx="75">
                  <c:v>68.3</c:v>
                </c:pt>
                <c:pt idx="76">
                  <c:v>68.400000000000006</c:v>
                </c:pt>
                <c:pt idx="77">
                  <c:v>68.5</c:v>
                </c:pt>
                <c:pt idx="78">
                  <c:v>68.599999999999994</c:v>
                </c:pt>
                <c:pt idx="79">
                  <c:v>68.7</c:v>
                </c:pt>
                <c:pt idx="80">
                  <c:v>68.8</c:v>
                </c:pt>
                <c:pt idx="81">
                  <c:v>68.900000000000006</c:v>
                </c:pt>
                <c:pt idx="82" formatCode="0.00">
                  <c:v>68.099999999999994</c:v>
                </c:pt>
                <c:pt idx="83">
                  <c:v>68.11</c:v>
                </c:pt>
                <c:pt idx="84">
                  <c:v>69</c:v>
                </c:pt>
                <c:pt idx="85">
                  <c:v>69.099999999999994</c:v>
                </c:pt>
                <c:pt idx="86">
                  <c:v>69.2</c:v>
                </c:pt>
                <c:pt idx="87">
                  <c:v>69.3</c:v>
                </c:pt>
                <c:pt idx="88">
                  <c:v>69.400000000000006</c:v>
                </c:pt>
                <c:pt idx="89">
                  <c:v>69.5</c:v>
                </c:pt>
                <c:pt idx="90">
                  <c:v>69.599999999999994</c:v>
                </c:pt>
                <c:pt idx="91">
                  <c:v>69.7</c:v>
                </c:pt>
                <c:pt idx="92">
                  <c:v>69.8</c:v>
                </c:pt>
                <c:pt idx="93">
                  <c:v>69.900000000000006</c:v>
                </c:pt>
                <c:pt idx="94" formatCode="0.00">
                  <c:v>69.099999999999994</c:v>
                </c:pt>
                <c:pt idx="95">
                  <c:v>69.11</c:v>
                </c:pt>
                <c:pt idx="96">
                  <c:v>70</c:v>
                </c:pt>
                <c:pt idx="97">
                  <c:v>70.099999999999994</c:v>
                </c:pt>
                <c:pt idx="98">
                  <c:v>70.2</c:v>
                </c:pt>
                <c:pt idx="99">
                  <c:v>70.3</c:v>
                </c:pt>
                <c:pt idx="100">
                  <c:v>70.400000000000006</c:v>
                </c:pt>
                <c:pt idx="101">
                  <c:v>70.5</c:v>
                </c:pt>
                <c:pt idx="102">
                  <c:v>70.599999999999994</c:v>
                </c:pt>
                <c:pt idx="103">
                  <c:v>70.7</c:v>
                </c:pt>
                <c:pt idx="104">
                  <c:v>70.8</c:v>
                </c:pt>
                <c:pt idx="105">
                  <c:v>70.900000000000006</c:v>
                </c:pt>
                <c:pt idx="106" formatCode="0.00">
                  <c:v>70.099999999999994</c:v>
                </c:pt>
                <c:pt idx="107">
                  <c:v>70.11</c:v>
                </c:pt>
                <c:pt idx="108">
                  <c:v>71</c:v>
                </c:pt>
                <c:pt idx="109">
                  <c:v>71.099999999999994</c:v>
                </c:pt>
                <c:pt idx="110">
                  <c:v>71.2</c:v>
                </c:pt>
                <c:pt idx="111">
                  <c:v>71.3</c:v>
                </c:pt>
                <c:pt idx="112">
                  <c:v>71.400000000000006</c:v>
                </c:pt>
                <c:pt idx="113">
                  <c:v>71.5</c:v>
                </c:pt>
                <c:pt idx="114">
                  <c:v>71.599999999999994</c:v>
                </c:pt>
                <c:pt idx="115">
                  <c:v>71.7</c:v>
                </c:pt>
                <c:pt idx="116">
                  <c:v>71.8</c:v>
                </c:pt>
                <c:pt idx="117">
                  <c:v>71.900000000000006</c:v>
                </c:pt>
                <c:pt idx="118" formatCode="0.00">
                  <c:v>71.099999999999994</c:v>
                </c:pt>
                <c:pt idx="119">
                  <c:v>71.11</c:v>
                </c:pt>
                <c:pt idx="120">
                  <c:v>72</c:v>
                </c:pt>
                <c:pt idx="121">
                  <c:v>72.099999999999994</c:v>
                </c:pt>
                <c:pt idx="122">
                  <c:v>72.2</c:v>
                </c:pt>
                <c:pt idx="123">
                  <c:v>72.3</c:v>
                </c:pt>
                <c:pt idx="124">
                  <c:v>72.400000000000006</c:v>
                </c:pt>
                <c:pt idx="125">
                  <c:v>72.5</c:v>
                </c:pt>
                <c:pt idx="126">
                  <c:v>72.599999999999994</c:v>
                </c:pt>
                <c:pt idx="127">
                  <c:v>72.7</c:v>
                </c:pt>
                <c:pt idx="128">
                  <c:v>72.8</c:v>
                </c:pt>
                <c:pt idx="129">
                  <c:v>72.900000000000006</c:v>
                </c:pt>
                <c:pt idx="130" formatCode="0.00">
                  <c:v>72.099999999999994</c:v>
                </c:pt>
                <c:pt idx="131">
                  <c:v>72.11</c:v>
                </c:pt>
                <c:pt idx="132">
                  <c:v>73</c:v>
                </c:pt>
                <c:pt idx="133">
                  <c:v>73.099999999999994</c:v>
                </c:pt>
                <c:pt idx="134">
                  <c:v>73.2</c:v>
                </c:pt>
                <c:pt idx="135">
                  <c:v>73.3</c:v>
                </c:pt>
                <c:pt idx="136">
                  <c:v>73.400000000000006</c:v>
                </c:pt>
                <c:pt idx="137">
                  <c:v>73.5</c:v>
                </c:pt>
                <c:pt idx="138">
                  <c:v>73.599999999999994</c:v>
                </c:pt>
                <c:pt idx="139">
                  <c:v>73.7</c:v>
                </c:pt>
                <c:pt idx="140">
                  <c:v>73.8</c:v>
                </c:pt>
                <c:pt idx="141">
                  <c:v>73.900000000000006</c:v>
                </c:pt>
                <c:pt idx="142" formatCode="0.00">
                  <c:v>73.099999999999994</c:v>
                </c:pt>
                <c:pt idx="143">
                  <c:v>73.11</c:v>
                </c:pt>
                <c:pt idx="144">
                  <c:v>74</c:v>
                </c:pt>
                <c:pt idx="145">
                  <c:v>74.099999999999994</c:v>
                </c:pt>
                <c:pt idx="146">
                  <c:v>74.2</c:v>
                </c:pt>
                <c:pt idx="147">
                  <c:v>74.3</c:v>
                </c:pt>
                <c:pt idx="148">
                  <c:v>74.400000000000006</c:v>
                </c:pt>
                <c:pt idx="149">
                  <c:v>74.5</c:v>
                </c:pt>
                <c:pt idx="150">
                  <c:v>74.599999999999994</c:v>
                </c:pt>
                <c:pt idx="151">
                  <c:v>74.7</c:v>
                </c:pt>
                <c:pt idx="152">
                  <c:v>74.8</c:v>
                </c:pt>
                <c:pt idx="153">
                  <c:v>74.900000000000006</c:v>
                </c:pt>
                <c:pt idx="154" formatCode="0.00">
                  <c:v>74.099999999999994</c:v>
                </c:pt>
                <c:pt idx="155">
                  <c:v>74.11</c:v>
                </c:pt>
                <c:pt idx="156">
                  <c:v>75</c:v>
                </c:pt>
                <c:pt idx="157">
                  <c:v>75.099999999999994</c:v>
                </c:pt>
                <c:pt idx="158">
                  <c:v>75.2</c:v>
                </c:pt>
                <c:pt idx="159">
                  <c:v>75.3</c:v>
                </c:pt>
                <c:pt idx="160">
                  <c:v>75.400000000000006</c:v>
                </c:pt>
                <c:pt idx="161">
                  <c:v>75.5</c:v>
                </c:pt>
                <c:pt idx="162">
                  <c:v>75.599999999999994</c:v>
                </c:pt>
                <c:pt idx="163">
                  <c:v>75.7</c:v>
                </c:pt>
                <c:pt idx="164">
                  <c:v>75.8</c:v>
                </c:pt>
                <c:pt idx="165">
                  <c:v>75.900000000000006</c:v>
                </c:pt>
                <c:pt idx="166" formatCode="0.00">
                  <c:v>75.099999999999994</c:v>
                </c:pt>
                <c:pt idx="167">
                  <c:v>75.11</c:v>
                </c:pt>
                <c:pt idx="168">
                  <c:v>76</c:v>
                </c:pt>
                <c:pt idx="169">
                  <c:v>76.099999999999994</c:v>
                </c:pt>
                <c:pt idx="170">
                  <c:v>76.2</c:v>
                </c:pt>
                <c:pt idx="171">
                  <c:v>76.3</c:v>
                </c:pt>
                <c:pt idx="172">
                  <c:v>76.400000000000006</c:v>
                </c:pt>
                <c:pt idx="173">
                  <c:v>76.5</c:v>
                </c:pt>
                <c:pt idx="174">
                  <c:v>76.599999999999994</c:v>
                </c:pt>
                <c:pt idx="175">
                  <c:v>76.7</c:v>
                </c:pt>
                <c:pt idx="176">
                  <c:v>76.8</c:v>
                </c:pt>
                <c:pt idx="177">
                  <c:v>76.900000000000006</c:v>
                </c:pt>
                <c:pt idx="178" formatCode="0.00">
                  <c:v>76.099999999999994</c:v>
                </c:pt>
                <c:pt idx="179">
                  <c:v>76.11</c:v>
                </c:pt>
                <c:pt idx="180">
                  <c:v>77</c:v>
                </c:pt>
                <c:pt idx="181">
                  <c:v>77.099999999999994</c:v>
                </c:pt>
                <c:pt idx="182">
                  <c:v>77.2</c:v>
                </c:pt>
                <c:pt idx="183">
                  <c:v>77.3</c:v>
                </c:pt>
                <c:pt idx="184">
                  <c:v>77.400000000000006</c:v>
                </c:pt>
                <c:pt idx="185">
                  <c:v>77.5</c:v>
                </c:pt>
                <c:pt idx="186">
                  <c:v>77.599999999999994</c:v>
                </c:pt>
                <c:pt idx="187">
                  <c:v>77.7</c:v>
                </c:pt>
                <c:pt idx="188">
                  <c:v>77.8</c:v>
                </c:pt>
                <c:pt idx="189">
                  <c:v>77.900000000000006</c:v>
                </c:pt>
                <c:pt idx="190" formatCode="0.00">
                  <c:v>77.099999999999994</c:v>
                </c:pt>
                <c:pt idx="191">
                  <c:v>77.11</c:v>
                </c:pt>
                <c:pt idx="192">
                  <c:v>78</c:v>
                </c:pt>
                <c:pt idx="193">
                  <c:v>78.099999999999994</c:v>
                </c:pt>
                <c:pt idx="194">
                  <c:v>78.2</c:v>
                </c:pt>
                <c:pt idx="195">
                  <c:v>78.3</c:v>
                </c:pt>
                <c:pt idx="196">
                  <c:v>78.400000000000006</c:v>
                </c:pt>
                <c:pt idx="197">
                  <c:v>78.5</c:v>
                </c:pt>
                <c:pt idx="198">
                  <c:v>78.599999999999994</c:v>
                </c:pt>
                <c:pt idx="199">
                  <c:v>78.7</c:v>
                </c:pt>
                <c:pt idx="200">
                  <c:v>78.8</c:v>
                </c:pt>
                <c:pt idx="201">
                  <c:v>78.900000000000006</c:v>
                </c:pt>
                <c:pt idx="202" formatCode="0.00">
                  <c:v>78.099999999999994</c:v>
                </c:pt>
                <c:pt idx="203">
                  <c:v>78.11</c:v>
                </c:pt>
                <c:pt idx="204">
                  <c:v>79</c:v>
                </c:pt>
                <c:pt idx="205">
                  <c:v>79.099999999999994</c:v>
                </c:pt>
                <c:pt idx="206">
                  <c:v>79.2</c:v>
                </c:pt>
                <c:pt idx="207">
                  <c:v>79.3</c:v>
                </c:pt>
                <c:pt idx="208">
                  <c:v>79.400000000000006</c:v>
                </c:pt>
                <c:pt idx="209">
                  <c:v>79.5</c:v>
                </c:pt>
                <c:pt idx="210">
                  <c:v>79.599999999999994</c:v>
                </c:pt>
                <c:pt idx="211">
                  <c:v>79.7</c:v>
                </c:pt>
                <c:pt idx="212">
                  <c:v>79.8</c:v>
                </c:pt>
                <c:pt idx="213">
                  <c:v>79.900000000000006</c:v>
                </c:pt>
                <c:pt idx="214" formatCode="0.00">
                  <c:v>79.099999999999994</c:v>
                </c:pt>
                <c:pt idx="215">
                  <c:v>79.11</c:v>
                </c:pt>
                <c:pt idx="216">
                  <c:v>80</c:v>
                </c:pt>
                <c:pt idx="217">
                  <c:v>80.099999999999994</c:v>
                </c:pt>
                <c:pt idx="218">
                  <c:v>80.2</c:v>
                </c:pt>
                <c:pt idx="219">
                  <c:v>80.3</c:v>
                </c:pt>
                <c:pt idx="220">
                  <c:v>80.400000000000006</c:v>
                </c:pt>
                <c:pt idx="221">
                  <c:v>80.5</c:v>
                </c:pt>
                <c:pt idx="222">
                  <c:v>80.599999999999994</c:v>
                </c:pt>
                <c:pt idx="223">
                  <c:v>80.7</c:v>
                </c:pt>
                <c:pt idx="224">
                  <c:v>80.8</c:v>
                </c:pt>
                <c:pt idx="225">
                  <c:v>80.900000000000006</c:v>
                </c:pt>
                <c:pt idx="226" formatCode="0.00">
                  <c:v>80.099999999999994</c:v>
                </c:pt>
                <c:pt idx="227">
                  <c:v>80.11</c:v>
                </c:pt>
                <c:pt idx="228">
                  <c:v>81</c:v>
                </c:pt>
                <c:pt idx="229">
                  <c:v>81.099999999999994</c:v>
                </c:pt>
                <c:pt idx="230">
                  <c:v>81.2</c:v>
                </c:pt>
                <c:pt idx="231">
                  <c:v>81.3</c:v>
                </c:pt>
                <c:pt idx="232">
                  <c:v>81.400000000000006</c:v>
                </c:pt>
                <c:pt idx="233">
                  <c:v>81.5</c:v>
                </c:pt>
                <c:pt idx="234">
                  <c:v>81.599999999999994</c:v>
                </c:pt>
                <c:pt idx="235">
                  <c:v>81.7</c:v>
                </c:pt>
                <c:pt idx="236">
                  <c:v>81.8</c:v>
                </c:pt>
                <c:pt idx="237">
                  <c:v>81.900000000000006</c:v>
                </c:pt>
                <c:pt idx="238" formatCode="0.00">
                  <c:v>81.099999999999994</c:v>
                </c:pt>
                <c:pt idx="239">
                  <c:v>81.11</c:v>
                </c:pt>
                <c:pt idx="240">
                  <c:v>82</c:v>
                </c:pt>
                <c:pt idx="241">
                  <c:v>82.1</c:v>
                </c:pt>
                <c:pt idx="242">
                  <c:v>82.2</c:v>
                </c:pt>
                <c:pt idx="243">
                  <c:v>82.3</c:v>
                </c:pt>
                <c:pt idx="244">
                  <c:v>82.4</c:v>
                </c:pt>
                <c:pt idx="245">
                  <c:v>82.5</c:v>
                </c:pt>
                <c:pt idx="246">
                  <c:v>82.6</c:v>
                </c:pt>
                <c:pt idx="247">
                  <c:v>82.7</c:v>
                </c:pt>
                <c:pt idx="248">
                  <c:v>82.8</c:v>
                </c:pt>
                <c:pt idx="249">
                  <c:v>82.9</c:v>
                </c:pt>
                <c:pt idx="250" formatCode="0.00">
                  <c:v>82.1</c:v>
                </c:pt>
                <c:pt idx="251">
                  <c:v>82.11</c:v>
                </c:pt>
                <c:pt idx="252">
                  <c:v>83</c:v>
                </c:pt>
                <c:pt idx="253">
                  <c:v>83.1</c:v>
                </c:pt>
                <c:pt idx="254">
                  <c:v>83.2</c:v>
                </c:pt>
                <c:pt idx="255">
                  <c:v>83.3</c:v>
                </c:pt>
                <c:pt idx="256">
                  <c:v>83.4</c:v>
                </c:pt>
                <c:pt idx="257">
                  <c:v>83.5</c:v>
                </c:pt>
                <c:pt idx="258">
                  <c:v>83.6</c:v>
                </c:pt>
                <c:pt idx="259">
                  <c:v>83.7</c:v>
                </c:pt>
                <c:pt idx="260">
                  <c:v>83.8</c:v>
                </c:pt>
                <c:pt idx="261">
                  <c:v>83.9</c:v>
                </c:pt>
                <c:pt idx="262" formatCode="0.00">
                  <c:v>83.1</c:v>
                </c:pt>
                <c:pt idx="263">
                  <c:v>83.11</c:v>
                </c:pt>
                <c:pt idx="264">
                  <c:v>84</c:v>
                </c:pt>
                <c:pt idx="265">
                  <c:v>84.1</c:v>
                </c:pt>
                <c:pt idx="266">
                  <c:v>84.2</c:v>
                </c:pt>
                <c:pt idx="267">
                  <c:v>84.3</c:v>
                </c:pt>
                <c:pt idx="268">
                  <c:v>84.4</c:v>
                </c:pt>
                <c:pt idx="269">
                  <c:v>84.5</c:v>
                </c:pt>
                <c:pt idx="270">
                  <c:v>84.6</c:v>
                </c:pt>
                <c:pt idx="271">
                  <c:v>84.7</c:v>
                </c:pt>
                <c:pt idx="272">
                  <c:v>84.8</c:v>
                </c:pt>
                <c:pt idx="273">
                  <c:v>84.9</c:v>
                </c:pt>
                <c:pt idx="274" formatCode="0.00">
                  <c:v>84.1</c:v>
                </c:pt>
                <c:pt idx="275">
                  <c:v>84.11</c:v>
                </c:pt>
                <c:pt idx="276">
                  <c:v>85</c:v>
                </c:pt>
                <c:pt idx="277">
                  <c:v>85.1</c:v>
                </c:pt>
                <c:pt idx="278">
                  <c:v>85.2</c:v>
                </c:pt>
                <c:pt idx="279">
                  <c:v>85.3</c:v>
                </c:pt>
                <c:pt idx="280">
                  <c:v>85.4</c:v>
                </c:pt>
                <c:pt idx="281">
                  <c:v>85.5</c:v>
                </c:pt>
                <c:pt idx="282">
                  <c:v>85.6</c:v>
                </c:pt>
                <c:pt idx="283">
                  <c:v>85.7</c:v>
                </c:pt>
                <c:pt idx="284">
                  <c:v>85.8</c:v>
                </c:pt>
                <c:pt idx="285">
                  <c:v>85.9</c:v>
                </c:pt>
                <c:pt idx="286" formatCode="0.00">
                  <c:v>85.1</c:v>
                </c:pt>
                <c:pt idx="287">
                  <c:v>85.11</c:v>
                </c:pt>
                <c:pt idx="288">
                  <c:v>86</c:v>
                </c:pt>
                <c:pt idx="289">
                  <c:v>86.1</c:v>
                </c:pt>
                <c:pt idx="290">
                  <c:v>86.2</c:v>
                </c:pt>
                <c:pt idx="291">
                  <c:v>86.3</c:v>
                </c:pt>
                <c:pt idx="292">
                  <c:v>86.4</c:v>
                </c:pt>
                <c:pt idx="293">
                  <c:v>86.5</c:v>
                </c:pt>
                <c:pt idx="294">
                  <c:v>86.6</c:v>
                </c:pt>
                <c:pt idx="295">
                  <c:v>86.7</c:v>
                </c:pt>
                <c:pt idx="296">
                  <c:v>86.8</c:v>
                </c:pt>
                <c:pt idx="297">
                  <c:v>86.9</c:v>
                </c:pt>
                <c:pt idx="298" formatCode="0.00">
                  <c:v>86.1</c:v>
                </c:pt>
                <c:pt idx="299">
                  <c:v>86.11</c:v>
                </c:pt>
                <c:pt idx="300">
                  <c:v>87</c:v>
                </c:pt>
                <c:pt idx="301">
                  <c:v>87.1</c:v>
                </c:pt>
                <c:pt idx="302">
                  <c:v>87.2</c:v>
                </c:pt>
                <c:pt idx="303">
                  <c:v>87.3</c:v>
                </c:pt>
                <c:pt idx="304">
                  <c:v>87.4</c:v>
                </c:pt>
                <c:pt idx="305">
                  <c:v>87.5</c:v>
                </c:pt>
                <c:pt idx="306">
                  <c:v>87.6</c:v>
                </c:pt>
                <c:pt idx="307">
                  <c:v>87.7</c:v>
                </c:pt>
                <c:pt idx="308">
                  <c:v>87.8</c:v>
                </c:pt>
                <c:pt idx="309">
                  <c:v>87.9</c:v>
                </c:pt>
                <c:pt idx="310" formatCode="0.00">
                  <c:v>87.1</c:v>
                </c:pt>
                <c:pt idx="311">
                  <c:v>87.11</c:v>
                </c:pt>
                <c:pt idx="312">
                  <c:v>88</c:v>
                </c:pt>
                <c:pt idx="313">
                  <c:v>88.1</c:v>
                </c:pt>
                <c:pt idx="314">
                  <c:v>88.2</c:v>
                </c:pt>
                <c:pt idx="315">
                  <c:v>88.3</c:v>
                </c:pt>
                <c:pt idx="316">
                  <c:v>88.4</c:v>
                </c:pt>
                <c:pt idx="317">
                  <c:v>88.5</c:v>
                </c:pt>
                <c:pt idx="318">
                  <c:v>88.6</c:v>
                </c:pt>
                <c:pt idx="319">
                  <c:v>88.7</c:v>
                </c:pt>
                <c:pt idx="320">
                  <c:v>88.8</c:v>
                </c:pt>
                <c:pt idx="321">
                  <c:v>88.9</c:v>
                </c:pt>
                <c:pt idx="322" formatCode="0.00">
                  <c:v>88.1</c:v>
                </c:pt>
                <c:pt idx="323">
                  <c:v>88.11</c:v>
                </c:pt>
                <c:pt idx="324">
                  <c:v>89</c:v>
                </c:pt>
                <c:pt idx="325">
                  <c:v>89.1</c:v>
                </c:pt>
                <c:pt idx="326">
                  <c:v>89.2</c:v>
                </c:pt>
                <c:pt idx="327">
                  <c:v>89.3</c:v>
                </c:pt>
                <c:pt idx="328">
                  <c:v>89.4</c:v>
                </c:pt>
                <c:pt idx="329">
                  <c:v>89.5</c:v>
                </c:pt>
                <c:pt idx="330">
                  <c:v>89.6</c:v>
                </c:pt>
                <c:pt idx="331">
                  <c:v>89.7</c:v>
                </c:pt>
                <c:pt idx="332">
                  <c:v>89.8</c:v>
                </c:pt>
                <c:pt idx="333">
                  <c:v>89.9</c:v>
                </c:pt>
                <c:pt idx="334" formatCode="0.00">
                  <c:v>89.1</c:v>
                </c:pt>
                <c:pt idx="335">
                  <c:v>89.11</c:v>
                </c:pt>
                <c:pt idx="336">
                  <c:v>90</c:v>
                </c:pt>
                <c:pt idx="337">
                  <c:v>90.1</c:v>
                </c:pt>
                <c:pt idx="338">
                  <c:v>90.2</c:v>
                </c:pt>
                <c:pt idx="339">
                  <c:v>90.3</c:v>
                </c:pt>
                <c:pt idx="340">
                  <c:v>90.4</c:v>
                </c:pt>
                <c:pt idx="341">
                  <c:v>90.5</c:v>
                </c:pt>
                <c:pt idx="342">
                  <c:v>90.6</c:v>
                </c:pt>
                <c:pt idx="343">
                  <c:v>90.7</c:v>
                </c:pt>
                <c:pt idx="344">
                  <c:v>90.8</c:v>
                </c:pt>
                <c:pt idx="345">
                  <c:v>90.9</c:v>
                </c:pt>
                <c:pt idx="346" formatCode="0.00">
                  <c:v>90.1</c:v>
                </c:pt>
                <c:pt idx="347">
                  <c:v>90.11</c:v>
                </c:pt>
              </c:numCache>
            </c:numRef>
          </c:cat>
          <c:val>
            <c:numRef>
              <c:f>Practice!$O$5:$O$352</c:f>
              <c:numCache>
                <c:formatCode>_-[$$-409]* #,##0.00_ ;_-[$$-409]* \-#,##0.00\ ;_-[$$-409]* "-"??_ ;_-@_ </c:formatCode>
                <c:ptCount val="348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4A-493C-B225-FF7E383D9544}"/>
            </c:ext>
          </c:extLst>
        </c:ser>
        <c:ser>
          <c:idx val="1"/>
          <c:order val="1"/>
          <c:tx>
            <c:strRef>
              <c:f>Practice!$P$4</c:f>
              <c:strCache>
                <c:ptCount val="1"/>
                <c:pt idx="0">
                  <c:v>Age 2</c:v>
                </c:pt>
              </c:strCache>
            </c:strRef>
          </c:tx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numRef>
              <c:f>Practice!$Q$5:$Q$352</c:f>
              <c:numCache>
                <c:formatCode>General</c:formatCode>
                <c:ptCount val="348"/>
                <c:pt idx="0">
                  <c:v>62</c:v>
                </c:pt>
                <c:pt idx="1">
                  <c:v>62.1</c:v>
                </c:pt>
                <c:pt idx="2">
                  <c:v>62.2</c:v>
                </c:pt>
                <c:pt idx="3">
                  <c:v>62.3</c:v>
                </c:pt>
                <c:pt idx="4">
                  <c:v>62.4</c:v>
                </c:pt>
                <c:pt idx="5">
                  <c:v>62.5</c:v>
                </c:pt>
                <c:pt idx="6">
                  <c:v>62.6</c:v>
                </c:pt>
                <c:pt idx="7">
                  <c:v>62.7</c:v>
                </c:pt>
                <c:pt idx="8">
                  <c:v>62.8</c:v>
                </c:pt>
                <c:pt idx="9">
                  <c:v>62.9</c:v>
                </c:pt>
                <c:pt idx="10" formatCode="0.00">
                  <c:v>62.1</c:v>
                </c:pt>
                <c:pt idx="11">
                  <c:v>62.11</c:v>
                </c:pt>
                <c:pt idx="12">
                  <c:v>63</c:v>
                </c:pt>
                <c:pt idx="13">
                  <c:v>63.1</c:v>
                </c:pt>
                <c:pt idx="14">
                  <c:v>63.2</c:v>
                </c:pt>
                <c:pt idx="15">
                  <c:v>63.3</c:v>
                </c:pt>
                <c:pt idx="16">
                  <c:v>63.4</c:v>
                </c:pt>
                <c:pt idx="17">
                  <c:v>63.5</c:v>
                </c:pt>
                <c:pt idx="18">
                  <c:v>63.6</c:v>
                </c:pt>
                <c:pt idx="19">
                  <c:v>63.7</c:v>
                </c:pt>
                <c:pt idx="20">
                  <c:v>63.8</c:v>
                </c:pt>
                <c:pt idx="21">
                  <c:v>63.9</c:v>
                </c:pt>
                <c:pt idx="22" formatCode="0.00">
                  <c:v>63.1</c:v>
                </c:pt>
                <c:pt idx="23">
                  <c:v>63.11</c:v>
                </c:pt>
                <c:pt idx="24">
                  <c:v>64</c:v>
                </c:pt>
                <c:pt idx="25">
                  <c:v>64.099999999999994</c:v>
                </c:pt>
                <c:pt idx="26">
                  <c:v>64.2</c:v>
                </c:pt>
                <c:pt idx="27">
                  <c:v>64.3</c:v>
                </c:pt>
                <c:pt idx="28">
                  <c:v>64.400000000000006</c:v>
                </c:pt>
                <c:pt idx="29">
                  <c:v>64.5</c:v>
                </c:pt>
                <c:pt idx="30">
                  <c:v>64.599999999999994</c:v>
                </c:pt>
                <c:pt idx="31">
                  <c:v>64.7</c:v>
                </c:pt>
                <c:pt idx="32">
                  <c:v>64.8</c:v>
                </c:pt>
                <c:pt idx="33">
                  <c:v>64.900000000000006</c:v>
                </c:pt>
                <c:pt idx="34" formatCode="0.00">
                  <c:v>64.099999999999994</c:v>
                </c:pt>
                <c:pt idx="35">
                  <c:v>64.11</c:v>
                </c:pt>
                <c:pt idx="36">
                  <c:v>65</c:v>
                </c:pt>
                <c:pt idx="37">
                  <c:v>65.099999999999994</c:v>
                </c:pt>
                <c:pt idx="38">
                  <c:v>65.2</c:v>
                </c:pt>
                <c:pt idx="39">
                  <c:v>65.3</c:v>
                </c:pt>
                <c:pt idx="40">
                  <c:v>65.400000000000006</c:v>
                </c:pt>
                <c:pt idx="41">
                  <c:v>65.5</c:v>
                </c:pt>
                <c:pt idx="42">
                  <c:v>65.599999999999994</c:v>
                </c:pt>
                <c:pt idx="43">
                  <c:v>65.7</c:v>
                </c:pt>
                <c:pt idx="44">
                  <c:v>65.8</c:v>
                </c:pt>
                <c:pt idx="45">
                  <c:v>65.900000000000006</c:v>
                </c:pt>
                <c:pt idx="46" formatCode="0.00">
                  <c:v>65.099999999999994</c:v>
                </c:pt>
                <c:pt idx="47">
                  <c:v>65.11</c:v>
                </c:pt>
                <c:pt idx="48">
                  <c:v>66</c:v>
                </c:pt>
                <c:pt idx="49">
                  <c:v>66.099999999999994</c:v>
                </c:pt>
                <c:pt idx="50">
                  <c:v>66.2</c:v>
                </c:pt>
                <c:pt idx="51">
                  <c:v>66.3</c:v>
                </c:pt>
                <c:pt idx="52">
                  <c:v>66.400000000000006</c:v>
                </c:pt>
                <c:pt idx="53">
                  <c:v>66.5</c:v>
                </c:pt>
                <c:pt idx="54">
                  <c:v>66.599999999999994</c:v>
                </c:pt>
                <c:pt idx="55">
                  <c:v>66.7</c:v>
                </c:pt>
                <c:pt idx="56">
                  <c:v>66.8</c:v>
                </c:pt>
                <c:pt idx="57">
                  <c:v>66.900000000000006</c:v>
                </c:pt>
                <c:pt idx="58" formatCode="0.00">
                  <c:v>66.099999999999994</c:v>
                </c:pt>
                <c:pt idx="59">
                  <c:v>66.11</c:v>
                </c:pt>
                <c:pt idx="60">
                  <c:v>67</c:v>
                </c:pt>
                <c:pt idx="61">
                  <c:v>67.099999999999994</c:v>
                </c:pt>
                <c:pt idx="62">
                  <c:v>67.2</c:v>
                </c:pt>
                <c:pt idx="63">
                  <c:v>67.3</c:v>
                </c:pt>
                <c:pt idx="64">
                  <c:v>67.400000000000006</c:v>
                </c:pt>
                <c:pt idx="65">
                  <c:v>67.5</c:v>
                </c:pt>
                <c:pt idx="66">
                  <c:v>67.599999999999994</c:v>
                </c:pt>
                <c:pt idx="67">
                  <c:v>67.7</c:v>
                </c:pt>
                <c:pt idx="68">
                  <c:v>67.8</c:v>
                </c:pt>
                <c:pt idx="69">
                  <c:v>67.900000000000006</c:v>
                </c:pt>
                <c:pt idx="70" formatCode="0.00">
                  <c:v>67.099999999999994</c:v>
                </c:pt>
                <c:pt idx="71">
                  <c:v>67.11</c:v>
                </c:pt>
                <c:pt idx="72">
                  <c:v>68</c:v>
                </c:pt>
                <c:pt idx="73">
                  <c:v>68.099999999999994</c:v>
                </c:pt>
                <c:pt idx="74">
                  <c:v>68.2</c:v>
                </c:pt>
                <c:pt idx="75">
                  <c:v>68.3</c:v>
                </c:pt>
                <c:pt idx="76">
                  <c:v>68.400000000000006</c:v>
                </c:pt>
                <c:pt idx="77">
                  <c:v>68.5</c:v>
                </c:pt>
                <c:pt idx="78">
                  <c:v>68.599999999999994</c:v>
                </c:pt>
                <c:pt idx="79">
                  <c:v>68.7</c:v>
                </c:pt>
                <c:pt idx="80">
                  <c:v>68.8</c:v>
                </c:pt>
                <c:pt idx="81">
                  <c:v>68.900000000000006</c:v>
                </c:pt>
                <c:pt idx="82" formatCode="0.00">
                  <c:v>68.099999999999994</c:v>
                </c:pt>
                <c:pt idx="83">
                  <c:v>68.11</c:v>
                </c:pt>
                <c:pt idx="84">
                  <c:v>69</c:v>
                </c:pt>
                <c:pt idx="85">
                  <c:v>69.099999999999994</c:v>
                </c:pt>
                <c:pt idx="86">
                  <c:v>69.2</c:v>
                </c:pt>
                <c:pt idx="87">
                  <c:v>69.3</c:v>
                </c:pt>
                <c:pt idx="88">
                  <c:v>69.400000000000006</c:v>
                </c:pt>
                <c:pt idx="89">
                  <c:v>69.5</c:v>
                </c:pt>
                <c:pt idx="90">
                  <c:v>69.599999999999994</c:v>
                </c:pt>
                <c:pt idx="91">
                  <c:v>69.7</c:v>
                </c:pt>
                <c:pt idx="92">
                  <c:v>69.8</c:v>
                </c:pt>
                <c:pt idx="93">
                  <c:v>69.900000000000006</c:v>
                </c:pt>
                <c:pt idx="94" formatCode="0.00">
                  <c:v>69.099999999999994</c:v>
                </c:pt>
                <c:pt idx="95">
                  <c:v>69.11</c:v>
                </c:pt>
                <c:pt idx="96">
                  <c:v>70</c:v>
                </c:pt>
                <c:pt idx="97">
                  <c:v>70.099999999999994</c:v>
                </c:pt>
                <c:pt idx="98">
                  <c:v>70.2</c:v>
                </c:pt>
                <c:pt idx="99">
                  <c:v>70.3</c:v>
                </c:pt>
                <c:pt idx="100">
                  <c:v>70.400000000000006</c:v>
                </c:pt>
                <c:pt idx="101">
                  <c:v>70.5</c:v>
                </c:pt>
                <c:pt idx="102">
                  <c:v>70.599999999999994</c:v>
                </c:pt>
                <c:pt idx="103">
                  <c:v>70.7</c:v>
                </c:pt>
                <c:pt idx="104">
                  <c:v>70.8</c:v>
                </c:pt>
                <c:pt idx="105">
                  <c:v>70.900000000000006</c:v>
                </c:pt>
                <c:pt idx="106" formatCode="0.00">
                  <c:v>70.099999999999994</c:v>
                </c:pt>
                <c:pt idx="107">
                  <c:v>70.11</c:v>
                </c:pt>
                <c:pt idx="108">
                  <c:v>71</c:v>
                </c:pt>
                <c:pt idx="109">
                  <c:v>71.099999999999994</c:v>
                </c:pt>
                <c:pt idx="110">
                  <c:v>71.2</c:v>
                </c:pt>
                <c:pt idx="111">
                  <c:v>71.3</c:v>
                </c:pt>
                <c:pt idx="112">
                  <c:v>71.400000000000006</c:v>
                </c:pt>
                <c:pt idx="113">
                  <c:v>71.5</c:v>
                </c:pt>
                <c:pt idx="114">
                  <c:v>71.599999999999994</c:v>
                </c:pt>
                <c:pt idx="115">
                  <c:v>71.7</c:v>
                </c:pt>
                <c:pt idx="116">
                  <c:v>71.8</c:v>
                </c:pt>
                <c:pt idx="117">
                  <c:v>71.900000000000006</c:v>
                </c:pt>
                <c:pt idx="118" formatCode="0.00">
                  <c:v>71.099999999999994</c:v>
                </c:pt>
                <c:pt idx="119">
                  <c:v>71.11</c:v>
                </c:pt>
                <c:pt idx="120">
                  <c:v>72</c:v>
                </c:pt>
                <c:pt idx="121">
                  <c:v>72.099999999999994</c:v>
                </c:pt>
                <c:pt idx="122">
                  <c:v>72.2</c:v>
                </c:pt>
                <c:pt idx="123">
                  <c:v>72.3</c:v>
                </c:pt>
                <c:pt idx="124">
                  <c:v>72.400000000000006</c:v>
                </c:pt>
                <c:pt idx="125">
                  <c:v>72.5</c:v>
                </c:pt>
                <c:pt idx="126">
                  <c:v>72.599999999999994</c:v>
                </c:pt>
                <c:pt idx="127">
                  <c:v>72.7</c:v>
                </c:pt>
                <c:pt idx="128">
                  <c:v>72.8</c:v>
                </c:pt>
                <c:pt idx="129">
                  <c:v>72.900000000000006</c:v>
                </c:pt>
                <c:pt idx="130" formatCode="0.00">
                  <c:v>72.099999999999994</c:v>
                </c:pt>
                <c:pt idx="131">
                  <c:v>72.11</c:v>
                </c:pt>
                <c:pt idx="132">
                  <c:v>73</c:v>
                </c:pt>
                <c:pt idx="133">
                  <c:v>73.099999999999994</c:v>
                </c:pt>
                <c:pt idx="134">
                  <c:v>73.2</c:v>
                </c:pt>
                <c:pt idx="135">
                  <c:v>73.3</c:v>
                </c:pt>
                <c:pt idx="136">
                  <c:v>73.400000000000006</c:v>
                </c:pt>
                <c:pt idx="137">
                  <c:v>73.5</c:v>
                </c:pt>
                <c:pt idx="138">
                  <c:v>73.599999999999994</c:v>
                </c:pt>
                <c:pt idx="139">
                  <c:v>73.7</c:v>
                </c:pt>
                <c:pt idx="140">
                  <c:v>73.8</c:v>
                </c:pt>
                <c:pt idx="141">
                  <c:v>73.900000000000006</c:v>
                </c:pt>
                <c:pt idx="142" formatCode="0.00">
                  <c:v>73.099999999999994</c:v>
                </c:pt>
                <c:pt idx="143">
                  <c:v>73.11</c:v>
                </c:pt>
                <c:pt idx="144">
                  <c:v>74</c:v>
                </c:pt>
                <c:pt idx="145">
                  <c:v>74.099999999999994</c:v>
                </c:pt>
                <c:pt idx="146">
                  <c:v>74.2</c:v>
                </c:pt>
                <c:pt idx="147">
                  <c:v>74.3</c:v>
                </c:pt>
                <c:pt idx="148">
                  <c:v>74.400000000000006</c:v>
                </c:pt>
                <c:pt idx="149">
                  <c:v>74.5</c:v>
                </c:pt>
                <c:pt idx="150">
                  <c:v>74.599999999999994</c:v>
                </c:pt>
                <c:pt idx="151">
                  <c:v>74.7</c:v>
                </c:pt>
                <c:pt idx="152">
                  <c:v>74.8</c:v>
                </c:pt>
                <c:pt idx="153">
                  <c:v>74.900000000000006</c:v>
                </c:pt>
                <c:pt idx="154" formatCode="0.00">
                  <c:v>74.099999999999994</c:v>
                </c:pt>
                <c:pt idx="155">
                  <c:v>74.11</c:v>
                </c:pt>
                <c:pt idx="156">
                  <c:v>75</c:v>
                </c:pt>
                <c:pt idx="157">
                  <c:v>75.099999999999994</c:v>
                </c:pt>
                <c:pt idx="158">
                  <c:v>75.2</c:v>
                </c:pt>
                <c:pt idx="159">
                  <c:v>75.3</c:v>
                </c:pt>
                <c:pt idx="160">
                  <c:v>75.400000000000006</c:v>
                </c:pt>
                <c:pt idx="161">
                  <c:v>75.5</c:v>
                </c:pt>
                <c:pt idx="162">
                  <c:v>75.599999999999994</c:v>
                </c:pt>
                <c:pt idx="163">
                  <c:v>75.7</c:v>
                </c:pt>
                <c:pt idx="164">
                  <c:v>75.8</c:v>
                </c:pt>
                <c:pt idx="165">
                  <c:v>75.900000000000006</c:v>
                </c:pt>
                <c:pt idx="166" formatCode="0.00">
                  <c:v>75.099999999999994</c:v>
                </c:pt>
                <c:pt idx="167">
                  <c:v>75.11</c:v>
                </c:pt>
                <c:pt idx="168">
                  <c:v>76</c:v>
                </c:pt>
                <c:pt idx="169">
                  <c:v>76.099999999999994</c:v>
                </c:pt>
                <c:pt idx="170">
                  <c:v>76.2</c:v>
                </c:pt>
                <c:pt idx="171">
                  <c:v>76.3</c:v>
                </c:pt>
                <c:pt idx="172">
                  <c:v>76.400000000000006</c:v>
                </c:pt>
                <c:pt idx="173">
                  <c:v>76.5</c:v>
                </c:pt>
                <c:pt idx="174">
                  <c:v>76.599999999999994</c:v>
                </c:pt>
                <c:pt idx="175">
                  <c:v>76.7</c:v>
                </c:pt>
                <c:pt idx="176">
                  <c:v>76.8</c:v>
                </c:pt>
                <c:pt idx="177">
                  <c:v>76.900000000000006</c:v>
                </c:pt>
                <c:pt idx="178" formatCode="0.00">
                  <c:v>76.099999999999994</c:v>
                </c:pt>
                <c:pt idx="179">
                  <c:v>76.11</c:v>
                </c:pt>
                <c:pt idx="180">
                  <c:v>77</c:v>
                </c:pt>
                <c:pt idx="181">
                  <c:v>77.099999999999994</c:v>
                </c:pt>
                <c:pt idx="182">
                  <c:v>77.2</c:v>
                </c:pt>
                <c:pt idx="183">
                  <c:v>77.3</c:v>
                </c:pt>
                <c:pt idx="184">
                  <c:v>77.400000000000006</c:v>
                </c:pt>
                <c:pt idx="185">
                  <c:v>77.5</c:v>
                </c:pt>
                <c:pt idx="186">
                  <c:v>77.599999999999994</c:v>
                </c:pt>
                <c:pt idx="187">
                  <c:v>77.7</c:v>
                </c:pt>
                <c:pt idx="188">
                  <c:v>77.8</c:v>
                </c:pt>
                <c:pt idx="189">
                  <c:v>77.900000000000006</c:v>
                </c:pt>
                <c:pt idx="190" formatCode="0.00">
                  <c:v>77.099999999999994</c:v>
                </c:pt>
                <c:pt idx="191">
                  <c:v>77.11</c:v>
                </c:pt>
                <c:pt idx="192">
                  <c:v>78</c:v>
                </c:pt>
                <c:pt idx="193">
                  <c:v>78.099999999999994</c:v>
                </c:pt>
                <c:pt idx="194">
                  <c:v>78.2</c:v>
                </c:pt>
                <c:pt idx="195">
                  <c:v>78.3</c:v>
                </c:pt>
                <c:pt idx="196">
                  <c:v>78.400000000000006</c:v>
                </c:pt>
                <c:pt idx="197">
                  <c:v>78.5</c:v>
                </c:pt>
                <c:pt idx="198">
                  <c:v>78.599999999999994</c:v>
                </c:pt>
                <c:pt idx="199">
                  <c:v>78.7</c:v>
                </c:pt>
                <c:pt idx="200">
                  <c:v>78.8</c:v>
                </c:pt>
                <c:pt idx="201">
                  <c:v>78.900000000000006</c:v>
                </c:pt>
                <c:pt idx="202" formatCode="0.00">
                  <c:v>78.099999999999994</c:v>
                </c:pt>
                <c:pt idx="203">
                  <c:v>78.11</c:v>
                </c:pt>
                <c:pt idx="204">
                  <c:v>79</c:v>
                </c:pt>
                <c:pt idx="205">
                  <c:v>79.099999999999994</c:v>
                </c:pt>
                <c:pt idx="206">
                  <c:v>79.2</c:v>
                </c:pt>
                <c:pt idx="207">
                  <c:v>79.3</c:v>
                </c:pt>
                <c:pt idx="208">
                  <c:v>79.400000000000006</c:v>
                </c:pt>
                <c:pt idx="209">
                  <c:v>79.5</c:v>
                </c:pt>
                <c:pt idx="210">
                  <c:v>79.599999999999994</c:v>
                </c:pt>
                <c:pt idx="211">
                  <c:v>79.7</c:v>
                </c:pt>
                <c:pt idx="212">
                  <c:v>79.8</c:v>
                </c:pt>
                <c:pt idx="213">
                  <c:v>79.900000000000006</c:v>
                </c:pt>
                <c:pt idx="214" formatCode="0.00">
                  <c:v>79.099999999999994</c:v>
                </c:pt>
                <c:pt idx="215">
                  <c:v>79.11</c:v>
                </c:pt>
                <c:pt idx="216">
                  <c:v>80</c:v>
                </c:pt>
                <c:pt idx="217">
                  <c:v>80.099999999999994</c:v>
                </c:pt>
                <c:pt idx="218">
                  <c:v>80.2</c:v>
                </c:pt>
                <c:pt idx="219">
                  <c:v>80.3</c:v>
                </c:pt>
                <c:pt idx="220">
                  <c:v>80.400000000000006</c:v>
                </c:pt>
                <c:pt idx="221">
                  <c:v>80.5</c:v>
                </c:pt>
                <c:pt idx="222">
                  <c:v>80.599999999999994</c:v>
                </c:pt>
                <c:pt idx="223">
                  <c:v>80.7</c:v>
                </c:pt>
                <c:pt idx="224">
                  <c:v>80.8</c:v>
                </c:pt>
                <c:pt idx="225">
                  <c:v>80.900000000000006</c:v>
                </c:pt>
                <c:pt idx="226" formatCode="0.00">
                  <c:v>80.099999999999994</c:v>
                </c:pt>
                <c:pt idx="227">
                  <c:v>80.11</c:v>
                </c:pt>
                <c:pt idx="228">
                  <c:v>81</c:v>
                </c:pt>
                <c:pt idx="229">
                  <c:v>81.099999999999994</c:v>
                </c:pt>
                <c:pt idx="230">
                  <c:v>81.2</c:v>
                </c:pt>
                <c:pt idx="231">
                  <c:v>81.3</c:v>
                </c:pt>
                <c:pt idx="232">
                  <c:v>81.400000000000006</c:v>
                </c:pt>
                <c:pt idx="233">
                  <c:v>81.5</c:v>
                </c:pt>
                <c:pt idx="234">
                  <c:v>81.599999999999994</c:v>
                </c:pt>
                <c:pt idx="235">
                  <c:v>81.7</c:v>
                </c:pt>
                <c:pt idx="236">
                  <c:v>81.8</c:v>
                </c:pt>
                <c:pt idx="237">
                  <c:v>81.900000000000006</c:v>
                </c:pt>
                <c:pt idx="238" formatCode="0.00">
                  <c:v>81.099999999999994</c:v>
                </c:pt>
                <c:pt idx="239">
                  <c:v>81.11</c:v>
                </c:pt>
                <c:pt idx="240">
                  <c:v>82</c:v>
                </c:pt>
                <c:pt idx="241">
                  <c:v>82.1</c:v>
                </c:pt>
                <c:pt idx="242">
                  <c:v>82.2</c:v>
                </c:pt>
                <c:pt idx="243">
                  <c:v>82.3</c:v>
                </c:pt>
                <c:pt idx="244">
                  <c:v>82.4</c:v>
                </c:pt>
                <c:pt idx="245">
                  <c:v>82.5</c:v>
                </c:pt>
                <c:pt idx="246">
                  <c:v>82.6</c:v>
                </c:pt>
                <c:pt idx="247">
                  <c:v>82.7</c:v>
                </c:pt>
                <c:pt idx="248">
                  <c:v>82.8</c:v>
                </c:pt>
                <c:pt idx="249">
                  <c:v>82.9</c:v>
                </c:pt>
                <c:pt idx="250" formatCode="0.00">
                  <c:v>82.1</c:v>
                </c:pt>
                <c:pt idx="251">
                  <c:v>82.11</c:v>
                </c:pt>
                <c:pt idx="252">
                  <c:v>83</c:v>
                </c:pt>
                <c:pt idx="253">
                  <c:v>83.1</c:v>
                </c:pt>
                <c:pt idx="254">
                  <c:v>83.2</c:v>
                </c:pt>
                <c:pt idx="255">
                  <c:v>83.3</c:v>
                </c:pt>
                <c:pt idx="256">
                  <c:v>83.4</c:v>
                </c:pt>
                <c:pt idx="257">
                  <c:v>83.5</c:v>
                </c:pt>
                <c:pt idx="258">
                  <c:v>83.6</c:v>
                </c:pt>
                <c:pt idx="259">
                  <c:v>83.7</c:v>
                </c:pt>
                <c:pt idx="260">
                  <c:v>83.8</c:v>
                </c:pt>
                <c:pt idx="261">
                  <c:v>83.9</c:v>
                </c:pt>
                <c:pt idx="262" formatCode="0.00">
                  <c:v>83.1</c:v>
                </c:pt>
                <c:pt idx="263">
                  <c:v>83.11</c:v>
                </c:pt>
                <c:pt idx="264">
                  <c:v>84</c:v>
                </c:pt>
                <c:pt idx="265">
                  <c:v>84.1</c:v>
                </c:pt>
                <c:pt idx="266">
                  <c:v>84.2</c:v>
                </c:pt>
                <c:pt idx="267">
                  <c:v>84.3</c:v>
                </c:pt>
                <c:pt idx="268">
                  <c:v>84.4</c:v>
                </c:pt>
                <c:pt idx="269">
                  <c:v>84.5</c:v>
                </c:pt>
                <c:pt idx="270">
                  <c:v>84.6</c:v>
                </c:pt>
                <c:pt idx="271">
                  <c:v>84.7</c:v>
                </c:pt>
                <c:pt idx="272">
                  <c:v>84.8</c:v>
                </c:pt>
                <c:pt idx="273">
                  <c:v>84.9</c:v>
                </c:pt>
                <c:pt idx="274" formatCode="0.00">
                  <c:v>84.1</c:v>
                </c:pt>
                <c:pt idx="275">
                  <c:v>84.11</c:v>
                </c:pt>
                <c:pt idx="276">
                  <c:v>85</c:v>
                </c:pt>
                <c:pt idx="277">
                  <c:v>85.1</c:v>
                </c:pt>
                <c:pt idx="278">
                  <c:v>85.2</c:v>
                </c:pt>
                <c:pt idx="279">
                  <c:v>85.3</c:v>
                </c:pt>
                <c:pt idx="280">
                  <c:v>85.4</c:v>
                </c:pt>
                <c:pt idx="281">
                  <c:v>85.5</c:v>
                </c:pt>
                <c:pt idx="282">
                  <c:v>85.6</c:v>
                </c:pt>
                <c:pt idx="283">
                  <c:v>85.7</c:v>
                </c:pt>
                <c:pt idx="284">
                  <c:v>85.8</c:v>
                </c:pt>
                <c:pt idx="285">
                  <c:v>85.9</c:v>
                </c:pt>
                <c:pt idx="286" formatCode="0.00">
                  <c:v>85.1</c:v>
                </c:pt>
                <c:pt idx="287">
                  <c:v>85.11</c:v>
                </c:pt>
                <c:pt idx="288">
                  <c:v>86</c:v>
                </c:pt>
                <c:pt idx="289">
                  <c:v>86.1</c:v>
                </c:pt>
                <c:pt idx="290">
                  <c:v>86.2</c:v>
                </c:pt>
                <c:pt idx="291">
                  <c:v>86.3</c:v>
                </c:pt>
                <c:pt idx="292">
                  <c:v>86.4</c:v>
                </c:pt>
                <c:pt idx="293">
                  <c:v>86.5</c:v>
                </c:pt>
                <c:pt idx="294">
                  <c:v>86.6</c:v>
                </c:pt>
                <c:pt idx="295">
                  <c:v>86.7</c:v>
                </c:pt>
                <c:pt idx="296">
                  <c:v>86.8</c:v>
                </c:pt>
                <c:pt idx="297">
                  <c:v>86.9</c:v>
                </c:pt>
                <c:pt idx="298" formatCode="0.00">
                  <c:v>86.1</c:v>
                </c:pt>
                <c:pt idx="299">
                  <c:v>86.11</c:v>
                </c:pt>
                <c:pt idx="300">
                  <c:v>87</c:v>
                </c:pt>
                <c:pt idx="301">
                  <c:v>87.1</c:v>
                </c:pt>
                <c:pt idx="302">
                  <c:v>87.2</c:v>
                </c:pt>
                <c:pt idx="303">
                  <c:v>87.3</c:v>
                </c:pt>
                <c:pt idx="304">
                  <c:v>87.4</c:v>
                </c:pt>
                <c:pt idx="305">
                  <c:v>87.5</c:v>
                </c:pt>
                <c:pt idx="306">
                  <c:v>87.6</c:v>
                </c:pt>
                <c:pt idx="307">
                  <c:v>87.7</c:v>
                </c:pt>
                <c:pt idx="308">
                  <c:v>87.8</c:v>
                </c:pt>
                <c:pt idx="309">
                  <c:v>87.9</c:v>
                </c:pt>
                <c:pt idx="310" formatCode="0.00">
                  <c:v>87.1</c:v>
                </c:pt>
                <c:pt idx="311">
                  <c:v>87.11</c:v>
                </c:pt>
                <c:pt idx="312">
                  <c:v>88</c:v>
                </c:pt>
                <c:pt idx="313">
                  <c:v>88.1</c:v>
                </c:pt>
                <c:pt idx="314">
                  <c:v>88.2</c:v>
                </c:pt>
                <c:pt idx="315">
                  <c:v>88.3</c:v>
                </c:pt>
                <c:pt idx="316">
                  <c:v>88.4</c:v>
                </c:pt>
                <c:pt idx="317">
                  <c:v>88.5</c:v>
                </c:pt>
                <c:pt idx="318">
                  <c:v>88.6</c:v>
                </c:pt>
                <c:pt idx="319">
                  <c:v>88.7</c:v>
                </c:pt>
                <c:pt idx="320">
                  <c:v>88.8</c:v>
                </c:pt>
                <c:pt idx="321">
                  <c:v>88.9</c:v>
                </c:pt>
                <c:pt idx="322" formatCode="0.00">
                  <c:v>88.1</c:v>
                </c:pt>
                <c:pt idx="323">
                  <c:v>88.11</c:v>
                </c:pt>
                <c:pt idx="324">
                  <c:v>89</c:v>
                </c:pt>
                <c:pt idx="325">
                  <c:v>89.1</c:v>
                </c:pt>
                <c:pt idx="326">
                  <c:v>89.2</c:v>
                </c:pt>
                <c:pt idx="327">
                  <c:v>89.3</c:v>
                </c:pt>
                <c:pt idx="328">
                  <c:v>89.4</c:v>
                </c:pt>
                <c:pt idx="329">
                  <c:v>89.5</c:v>
                </c:pt>
                <c:pt idx="330">
                  <c:v>89.6</c:v>
                </c:pt>
                <c:pt idx="331">
                  <c:v>89.7</c:v>
                </c:pt>
                <c:pt idx="332">
                  <c:v>89.8</c:v>
                </c:pt>
                <c:pt idx="333">
                  <c:v>89.9</c:v>
                </c:pt>
                <c:pt idx="334" formatCode="0.00">
                  <c:v>89.1</c:v>
                </c:pt>
                <c:pt idx="335">
                  <c:v>89.11</c:v>
                </c:pt>
                <c:pt idx="336">
                  <c:v>90</c:v>
                </c:pt>
                <c:pt idx="337">
                  <c:v>90.1</c:v>
                </c:pt>
                <c:pt idx="338">
                  <c:v>90.2</c:v>
                </c:pt>
                <c:pt idx="339">
                  <c:v>90.3</c:v>
                </c:pt>
                <c:pt idx="340">
                  <c:v>90.4</c:v>
                </c:pt>
                <c:pt idx="341">
                  <c:v>90.5</c:v>
                </c:pt>
                <c:pt idx="342">
                  <c:v>90.6</c:v>
                </c:pt>
                <c:pt idx="343">
                  <c:v>90.7</c:v>
                </c:pt>
                <c:pt idx="344">
                  <c:v>90.8</c:v>
                </c:pt>
                <c:pt idx="345">
                  <c:v>90.9</c:v>
                </c:pt>
                <c:pt idx="346" formatCode="0.00">
                  <c:v>90.1</c:v>
                </c:pt>
                <c:pt idx="347">
                  <c:v>90.11</c:v>
                </c:pt>
              </c:numCache>
            </c:numRef>
          </c:cat>
          <c:val>
            <c:numRef>
              <c:f>Practice!$P$5:$P$352</c:f>
              <c:numCache>
                <c:formatCode>_-[$$-409]* #,##0.00_ ;_-[$$-409]* \-#,##0.00\ ;_-[$$-409]* "-"??_ ;_-@_ </c:formatCode>
                <c:ptCount val="348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4A-493C-B225-FF7E383D9544}"/>
            </c:ext>
          </c:extLst>
        </c:ser>
        <c:ser>
          <c:idx val="2"/>
          <c:order val="2"/>
          <c:tx>
            <c:strRef>
              <c:f>Practice!$Q$4</c:f>
              <c:strCache>
                <c:ptCount val="1"/>
                <c:pt idx="0">
                  <c:v>Level</c:v>
                </c:pt>
              </c:strCache>
            </c:strRef>
          </c:tx>
          <c:spPr>
            <a:ln w="22225" cap="rnd">
              <a:solidFill>
                <a:schemeClr val="accent3"/>
              </a:solidFill>
            </a:ln>
            <a:effectLst>
              <a:glow rad="139700">
                <a:schemeClr val="accent3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numRef>
              <c:f>Practice!$Q$5:$Q$352</c:f>
              <c:numCache>
                <c:formatCode>General</c:formatCode>
                <c:ptCount val="348"/>
                <c:pt idx="0">
                  <c:v>62</c:v>
                </c:pt>
                <c:pt idx="1">
                  <c:v>62.1</c:v>
                </c:pt>
                <c:pt idx="2">
                  <c:v>62.2</c:v>
                </c:pt>
                <c:pt idx="3">
                  <c:v>62.3</c:v>
                </c:pt>
                <c:pt idx="4">
                  <c:v>62.4</c:v>
                </c:pt>
                <c:pt idx="5">
                  <c:v>62.5</c:v>
                </c:pt>
                <c:pt idx="6">
                  <c:v>62.6</c:v>
                </c:pt>
                <c:pt idx="7">
                  <c:v>62.7</c:v>
                </c:pt>
                <c:pt idx="8">
                  <c:v>62.8</c:v>
                </c:pt>
                <c:pt idx="9">
                  <c:v>62.9</c:v>
                </c:pt>
                <c:pt idx="10" formatCode="0.00">
                  <c:v>62.1</c:v>
                </c:pt>
                <c:pt idx="11">
                  <c:v>62.11</c:v>
                </c:pt>
                <c:pt idx="12">
                  <c:v>63</c:v>
                </c:pt>
                <c:pt idx="13">
                  <c:v>63.1</c:v>
                </c:pt>
                <c:pt idx="14">
                  <c:v>63.2</c:v>
                </c:pt>
                <c:pt idx="15">
                  <c:v>63.3</c:v>
                </c:pt>
                <c:pt idx="16">
                  <c:v>63.4</c:v>
                </c:pt>
                <c:pt idx="17">
                  <c:v>63.5</c:v>
                </c:pt>
                <c:pt idx="18">
                  <c:v>63.6</c:v>
                </c:pt>
                <c:pt idx="19">
                  <c:v>63.7</c:v>
                </c:pt>
                <c:pt idx="20">
                  <c:v>63.8</c:v>
                </c:pt>
                <c:pt idx="21">
                  <c:v>63.9</c:v>
                </c:pt>
                <c:pt idx="22" formatCode="0.00">
                  <c:v>63.1</c:v>
                </c:pt>
                <c:pt idx="23">
                  <c:v>63.11</c:v>
                </c:pt>
                <c:pt idx="24">
                  <c:v>64</c:v>
                </c:pt>
                <c:pt idx="25">
                  <c:v>64.099999999999994</c:v>
                </c:pt>
                <c:pt idx="26">
                  <c:v>64.2</c:v>
                </c:pt>
                <c:pt idx="27">
                  <c:v>64.3</c:v>
                </c:pt>
                <c:pt idx="28">
                  <c:v>64.400000000000006</c:v>
                </c:pt>
                <c:pt idx="29">
                  <c:v>64.5</c:v>
                </c:pt>
                <c:pt idx="30">
                  <c:v>64.599999999999994</c:v>
                </c:pt>
                <c:pt idx="31">
                  <c:v>64.7</c:v>
                </c:pt>
                <c:pt idx="32">
                  <c:v>64.8</c:v>
                </c:pt>
                <c:pt idx="33">
                  <c:v>64.900000000000006</c:v>
                </c:pt>
                <c:pt idx="34" formatCode="0.00">
                  <c:v>64.099999999999994</c:v>
                </c:pt>
                <c:pt idx="35">
                  <c:v>64.11</c:v>
                </c:pt>
                <c:pt idx="36">
                  <c:v>65</c:v>
                </c:pt>
                <c:pt idx="37">
                  <c:v>65.099999999999994</c:v>
                </c:pt>
                <c:pt idx="38">
                  <c:v>65.2</c:v>
                </c:pt>
                <c:pt idx="39">
                  <c:v>65.3</c:v>
                </c:pt>
                <c:pt idx="40">
                  <c:v>65.400000000000006</c:v>
                </c:pt>
                <c:pt idx="41">
                  <c:v>65.5</c:v>
                </c:pt>
                <c:pt idx="42">
                  <c:v>65.599999999999994</c:v>
                </c:pt>
                <c:pt idx="43">
                  <c:v>65.7</c:v>
                </c:pt>
                <c:pt idx="44">
                  <c:v>65.8</c:v>
                </c:pt>
                <c:pt idx="45">
                  <c:v>65.900000000000006</c:v>
                </c:pt>
                <c:pt idx="46" formatCode="0.00">
                  <c:v>65.099999999999994</c:v>
                </c:pt>
                <c:pt idx="47">
                  <c:v>65.11</c:v>
                </c:pt>
                <c:pt idx="48">
                  <c:v>66</c:v>
                </c:pt>
                <c:pt idx="49">
                  <c:v>66.099999999999994</c:v>
                </c:pt>
                <c:pt idx="50">
                  <c:v>66.2</c:v>
                </c:pt>
                <c:pt idx="51">
                  <c:v>66.3</c:v>
                </c:pt>
                <c:pt idx="52">
                  <c:v>66.400000000000006</c:v>
                </c:pt>
                <c:pt idx="53">
                  <c:v>66.5</c:v>
                </c:pt>
                <c:pt idx="54">
                  <c:v>66.599999999999994</c:v>
                </c:pt>
                <c:pt idx="55">
                  <c:v>66.7</c:v>
                </c:pt>
                <c:pt idx="56">
                  <c:v>66.8</c:v>
                </c:pt>
                <c:pt idx="57">
                  <c:v>66.900000000000006</c:v>
                </c:pt>
                <c:pt idx="58" formatCode="0.00">
                  <c:v>66.099999999999994</c:v>
                </c:pt>
                <c:pt idx="59">
                  <c:v>66.11</c:v>
                </c:pt>
                <c:pt idx="60">
                  <c:v>67</c:v>
                </c:pt>
                <c:pt idx="61">
                  <c:v>67.099999999999994</c:v>
                </c:pt>
                <c:pt idx="62">
                  <c:v>67.2</c:v>
                </c:pt>
                <c:pt idx="63">
                  <c:v>67.3</c:v>
                </c:pt>
                <c:pt idx="64">
                  <c:v>67.400000000000006</c:v>
                </c:pt>
                <c:pt idx="65">
                  <c:v>67.5</c:v>
                </c:pt>
                <c:pt idx="66">
                  <c:v>67.599999999999994</c:v>
                </c:pt>
                <c:pt idx="67">
                  <c:v>67.7</c:v>
                </c:pt>
                <c:pt idx="68">
                  <c:v>67.8</c:v>
                </c:pt>
                <c:pt idx="69">
                  <c:v>67.900000000000006</c:v>
                </c:pt>
                <c:pt idx="70" formatCode="0.00">
                  <c:v>67.099999999999994</c:v>
                </c:pt>
                <c:pt idx="71">
                  <c:v>67.11</c:v>
                </c:pt>
                <c:pt idx="72">
                  <c:v>68</c:v>
                </c:pt>
                <c:pt idx="73">
                  <c:v>68.099999999999994</c:v>
                </c:pt>
                <c:pt idx="74">
                  <c:v>68.2</c:v>
                </c:pt>
                <c:pt idx="75">
                  <c:v>68.3</c:v>
                </c:pt>
                <c:pt idx="76">
                  <c:v>68.400000000000006</c:v>
                </c:pt>
                <c:pt idx="77">
                  <c:v>68.5</c:v>
                </c:pt>
                <c:pt idx="78">
                  <c:v>68.599999999999994</c:v>
                </c:pt>
                <c:pt idx="79">
                  <c:v>68.7</c:v>
                </c:pt>
                <c:pt idx="80">
                  <c:v>68.8</c:v>
                </c:pt>
                <c:pt idx="81">
                  <c:v>68.900000000000006</c:v>
                </c:pt>
                <c:pt idx="82" formatCode="0.00">
                  <c:v>68.099999999999994</c:v>
                </c:pt>
                <c:pt idx="83">
                  <c:v>68.11</c:v>
                </c:pt>
                <c:pt idx="84">
                  <c:v>69</c:v>
                </c:pt>
                <c:pt idx="85">
                  <c:v>69.099999999999994</c:v>
                </c:pt>
                <c:pt idx="86">
                  <c:v>69.2</c:v>
                </c:pt>
                <c:pt idx="87">
                  <c:v>69.3</c:v>
                </c:pt>
                <c:pt idx="88">
                  <c:v>69.400000000000006</c:v>
                </c:pt>
                <c:pt idx="89">
                  <c:v>69.5</c:v>
                </c:pt>
                <c:pt idx="90">
                  <c:v>69.599999999999994</c:v>
                </c:pt>
                <c:pt idx="91">
                  <c:v>69.7</c:v>
                </c:pt>
                <c:pt idx="92">
                  <c:v>69.8</c:v>
                </c:pt>
                <c:pt idx="93">
                  <c:v>69.900000000000006</c:v>
                </c:pt>
                <c:pt idx="94" formatCode="0.00">
                  <c:v>69.099999999999994</c:v>
                </c:pt>
                <c:pt idx="95">
                  <c:v>69.11</c:v>
                </c:pt>
                <c:pt idx="96">
                  <c:v>70</c:v>
                </c:pt>
                <c:pt idx="97">
                  <c:v>70.099999999999994</c:v>
                </c:pt>
                <c:pt idx="98">
                  <c:v>70.2</c:v>
                </c:pt>
                <c:pt idx="99">
                  <c:v>70.3</c:v>
                </c:pt>
                <c:pt idx="100">
                  <c:v>70.400000000000006</c:v>
                </c:pt>
                <c:pt idx="101">
                  <c:v>70.5</c:v>
                </c:pt>
                <c:pt idx="102">
                  <c:v>70.599999999999994</c:v>
                </c:pt>
                <c:pt idx="103">
                  <c:v>70.7</c:v>
                </c:pt>
                <c:pt idx="104">
                  <c:v>70.8</c:v>
                </c:pt>
                <c:pt idx="105">
                  <c:v>70.900000000000006</c:v>
                </c:pt>
                <c:pt idx="106" formatCode="0.00">
                  <c:v>70.099999999999994</c:v>
                </c:pt>
                <c:pt idx="107">
                  <c:v>70.11</c:v>
                </c:pt>
                <c:pt idx="108">
                  <c:v>71</c:v>
                </c:pt>
                <c:pt idx="109">
                  <c:v>71.099999999999994</c:v>
                </c:pt>
                <c:pt idx="110">
                  <c:v>71.2</c:v>
                </c:pt>
                <c:pt idx="111">
                  <c:v>71.3</c:v>
                </c:pt>
                <c:pt idx="112">
                  <c:v>71.400000000000006</c:v>
                </c:pt>
                <c:pt idx="113">
                  <c:v>71.5</c:v>
                </c:pt>
                <c:pt idx="114">
                  <c:v>71.599999999999994</c:v>
                </c:pt>
                <c:pt idx="115">
                  <c:v>71.7</c:v>
                </c:pt>
                <c:pt idx="116">
                  <c:v>71.8</c:v>
                </c:pt>
                <c:pt idx="117">
                  <c:v>71.900000000000006</c:v>
                </c:pt>
                <c:pt idx="118" formatCode="0.00">
                  <c:v>71.099999999999994</c:v>
                </c:pt>
                <c:pt idx="119">
                  <c:v>71.11</c:v>
                </c:pt>
                <c:pt idx="120">
                  <c:v>72</c:v>
                </c:pt>
                <c:pt idx="121">
                  <c:v>72.099999999999994</c:v>
                </c:pt>
                <c:pt idx="122">
                  <c:v>72.2</c:v>
                </c:pt>
                <c:pt idx="123">
                  <c:v>72.3</c:v>
                </c:pt>
                <c:pt idx="124">
                  <c:v>72.400000000000006</c:v>
                </c:pt>
                <c:pt idx="125">
                  <c:v>72.5</c:v>
                </c:pt>
                <c:pt idx="126">
                  <c:v>72.599999999999994</c:v>
                </c:pt>
                <c:pt idx="127">
                  <c:v>72.7</c:v>
                </c:pt>
                <c:pt idx="128">
                  <c:v>72.8</c:v>
                </c:pt>
                <c:pt idx="129">
                  <c:v>72.900000000000006</c:v>
                </c:pt>
                <c:pt idx="130" formatCode="0.00">
                  <c:v>72.099999999999994</c:v>
                </c:pt>
                <c:pt idx="131">
                  <c:v>72.11</c:v>
                </c:pt>
                <c:pt idx="132">
                  <c:v>73</c:v>
                </c:pt>
                <c:pt idx="133">
                  <c:v>73.099999999999994</c:v>
                </c:pt>
                <c:pt idx="134">
                  <c:v>73.2</c:v>
                </c:pt>
                <c:pt idx="135">
                  <c:v>73.3</c:v>
                </c:pt>
                <c:pt idx="136">
                  <c:v>73.400000000000006</c:v>
                </c:pt>
                <c:pt idx="137">
                  <c:v>73.5</c:v>
                </c:pt>
                <c:pt idx="138">
                  <c:v>73.599999999999994</c:v>
                </c:pt>
                <c:pt idx="139">
                  <c:v>73.7</c:v>
                </c:pt>
                <c:pt idx="140">
                  <c:v>73.8</c:v>
                </c:pt>
                <c:pt idx="141">
                  <c:v>73.900000000000006</c:v>
                </c:pt>
                <c:pt idx="142" formatCode="0.00">
                  <c:v>73.099999999999994</c:v>
                </c:pt>
                <c:pt idx="143">
                  <c:v>73.11</c:v>
                </c:pt>
                <c:pt idx="144">
                  <c:v>74</c:v>
                </c:pt>
                <c:pt idx="145">
                  <c:v>74.099999999999994</c:v>
                </c:pt>
                <c:pt idx="146">
                  <c:v>74.2</c:v>
                </c:pt>
                <c:pt idx="147">
                  <c:v>74.3</c:v>
                </c:pt>
                <c:pt idx="148">
                  <c:v>74.400000000000006</c:v>
                </c:pt>
                <c:pt idx="149">
                  <c:v>74.5</c:v>
                </c:pt>
                <c:pt idx="150">
                  <c:v>74.599999999999994</c:v>
                </c:pt>
                <c:pt idx="151">
                  <c:v>74.7</c:v>
                </c:pt>
                <c:pt idx="152">
                  <c:v>74.8</c:v>
                </c:pt>
                <c:pt idx="153">
                  <c:v>74.900000000000006</c:v>
                </c:pt>
                <c:pt idx="154" formatCode="0.00">
                  <c:v>74.099999999999994</c:v>
                </c:pt>
                <c:pt idx="155">
                  <c:v>74.11</c:v>
                </c:pt>
                <c:pt idx="156">
                  <c:v>75</c:v>
                </c:pt>
                <c:pt idx="157">
                  <c:v>75.099999999999994</c:v>
                </c:pt>
                <c:pt idx="158">
                  <c:v>75.2</c:v>
                </c:pt>
                <c:pt idx="159">
                  <c:v>75.3</c:v>
                </c:pt>
                <c:pt idx="160">
                  <c:v>75.400000000000006</c:v>
                </c:pt>
                <c:pt idx="161">
                  <c:v>75.5</c:v>
                </c:pt>
                <c:pt idx="162">
                  <c:v>75.599999999999994</c:v>
                </c:pt>
                <c:pt idx="163">
                  <c:v>75.7</c:v>
                </c:pt>
                <c:pt idx="164">
                  <c:v>75.8</c:v>
                </c:pt>
                <c:pt idx="165">
                  <c:v>75.900000000000006</c:v>
                </c:pt>
                <c:pt idx="166" formatCode="0.00">
                  <c:v>75.099999999999994</c:v>
                </c:pt>
                <c:pt idx="167">
                  <c:v>75.11</c:v>
                </c:pt>
                <c:pt idx="168">
                  <c:v>76</c:v>
                </c:pt>
                <c:pt idx="169">
                  <c:v>76.099999999999994</c:v>
                </c:pt>
                <c:pt idx="170">
                  <c:v>76.2</c:v>
                </c:pt>
                <c:pt idx="171">
                  <c:v>76.3</c:v>
                </c:pt>
                <c:pt idx="172">
                  <c:v>76.400000000000006</c:v>
                </c:pt>
                <c:pt idx="173">
                  <c:v>76.5</c:v>
                </c:pt>
                <c:pt idx="174">
                  <c:v>76.599999999999994</c:v>
                </c:pt>
                <c:pt idx="175">
                  <c:v>76.7</c:v>
                </c:pt>
                <c:pt idx="176">
                  <c:v>76.8</c:v>
                </c:pt>
                <c:pt idx="177">
                  <c:v>76.900000000000006</c:v>
                </c:pt>
                <c:pt idx="178" formatCode="0.00">
                  <c:v>76.099999999999994</c:v>
                </c:pt>
                <c:pt idx="179">
                  <c:v>76.11</c:v>
                </c:pt>
                <c:pt idx="180">
                  <c:v>77</c:v>
                </c:pt>
                <c:pt idx="181">
                  <c:v>77.099999999999994</c:v>
                </c:pt>
                <c:pt idx="182">
                  <c:v>77.2</c:v>
                </c:pt>
                <c:pt idx="183">
                  <c:v>77.3</c:v>
                </c:pt>
                <c:pt idx="184">
                  <c:v>77.400000000000006</c:v>
                </c:pt>
                <c:pt idx="185">
                  <c:v>77.5</c:v>
                </c:pt>
                <c:pt idx="186">
                  <c:v>77.599999999999994</c:v>
                </c:pt>
                <c:pt idx="187">
                  <c:v>77.7</c:v>
                </c:pt>
                <c:pt idx="188">
                  <c:v>77.8</c:v>
                </c:pt>
                <c:pt idx="189">
                  <c:v>77.900000000000006</c:v>
                </c:pt>
                <c:pt idx="190" formatCode="0.00">
                  <c:v>77.099999999999994</c:v>
                </c:pt>
                <c:pt idx="191">
                  <c:v>77.11</c:v>
                </c:pt>
                <c:pt idx="192">
                  <c:v>78</c:v>
                </c:pt>
                <c:pt idx="193">
                  <c:v>78.099999999999994</c:v>
                </c:pt>
                <c:pt idx="194">
                  <c:v>78.2</c:v>
                </c:pt>
                <c:pt idx="195">
                  <c:v>78.3</c:v>
                </c:pt>
                <c:pt idx="196">
                  <c:v>78.400000000000006</c:v>
                </c:pt>
                <c:pt idx="197">
                  <c:v>78.5</c:v>
                </c:pt>
                <c:pt idx="198">
                  <c:v>78.599999999999994</c:v>
                </c:pt>
                <c:pt idx="199">
                  <c:v>78.7</c:v>
                </c:pt>
                <c:pt idx="200">
                  <c:v>78.8</c:v>
                </c:pt>
                <c:pt idx="201">
                  <c:v>78.900000000000006</c:v>
                </c:pt>
                <c:pt idx="202" formatCode="0.00">
                  <c:v>78.099999999999994</c:v>
                </c:pt>
                <c:pt idx="203">
                  <c:v>78.11</c:v>
                </c:pt>
                <c:pt idx="204">
                  <c:v>79</c:v>
                </c:pt>
                <c:pt idx="205">
                  <c:v>79.099999999999994</c:v>
                </c:pt>
                <c:pt idx="206">
                  <c:v>79.2</c:v>
                </c:pt>
                <c:pt idx="207">
                  <c:v>79.3</c:v>
                </c:pt>
                <c:pt idx="208">
                  <c:v>79.400000000000006</c:v>
                </c:pt>
                <c:pt idx="209">
                  <c:v>79.5</c:v>
                </c:pt>
                <c:pt idx="210">
                  <c:v>79.599999999999994</c:v>
                </c:pt>
                <c:pt idx="211">
                  <c:v>79.7</c:v>
                </c:pt>
                <c:pt idx="212">
                  <c:v>79.8</c:v>
                </c:pt>
                <c:pt idx="213">
                  <c:v>79.900000000000006</c:v>
                </c:pt>
                <c:pt idx="214" formatCode="0.00">
                  <c:v>79.099999999999994</c:v>
                </c:pt>
                <c:pt idx="215">
                  <c:v>79.11</c:v>
                </c:pt>
                <c:pt idx="216">
                  <c:v>80</c:v>
                </c:pt>
                <c:pt idx="217">
                  <c:v>80.099999999999994</c:v>
                </c:pt>
                <c:pt idx="218">
                  <c:v>80.2</c:v>
                </c:pt>
                <c:pt idx="219">
                  <c:v>80.3</c:v>
                </c:pt>
                <c:pt idx="220">
                  <c:v>80.400000000000006</c:v>
                </c:pt>
                <c:pt idx="221">
                  <c:v>80.5</c:v>
                </c:pt>
                <c:pt idx="222">
                  <c:v>80.599999999999994</c:v>
                </c:pt>
                <c:pt idx="223">
                  <c:v>80.7</c:v>
                </c:pt>
                <c:pt idx="224">
                  <c:v>80.8</c:v>
                </c:pt>
                <c:pt idx="225">
                  <c:v>80.900000000000006</c:v>
                </c:pt>
                <c:pt idx="226" formatCode="0.00">
                  <c:v>80.099999999999994</c:v>
                </c:pt>
                <c:pt idx="227">
                  <c:v>80.11</c:v>
                </c:pt>
                <c:pt idx="228">
                  <c:v>81</c:v>
                </c:pt>
                <c:pt idx="229">
                  <c:v>81.099999999999994</c:v>
                </c:pt>
                <c:pt idx="230">
                  <c:v>81.2</c:v>
                </c:pt>
                <c:pt idx="231">
                  <c:v>81.3</c:v>
                </c:pt>
                <c:pt idx="232">
                  <c:v>81.400000000000006</c:v>
                </c:pt>
                <c:pt idx="233">
                  <c:v>81.5</c:v>
                </c:pt>
                <c:pt idx="234">
                  <c:v>81.599999999999994</c:v>
                </c:pt>
                <c:pt idx="235">
                  <c:v>81.7</c:v>
                </c:pt>
                <c:pt idx="236">
                  <c:v>81.8</c:v>
                </c:pt>
                <c:pt idx="237">
                  <c:v>81.900000000000006</c:v>
                </c:pt>
                <c:pt idx="238" formatCode="0.00">
                  <c:v>81.099999999999994</c:v>
                </c:pt>
                <c:pt idx="239">
                  <c:v>81.11</c:v>
                </c:pt>
                <c:pt idx="240">
                  <c:v>82</c:v>
                </c:pt>
                <c:pt idx="241">
                  <c:v>82.1</c:v>
                </c:pt>
                <c:pt idx="242">
                  <c:v>82.2</c:v>
                </c:pt>
                <c:pt idx="243">
                  <c:v>82.3</c:v>
                </c:pt>
                <c:pt idx="244">
                  <c:v>82.4</c:v>
                </c:pt>
                <c:pt idx="245">
                  <c:v>82.5</c:v>
                </c:pt>
                <c:pt idx="246">
                  <c:v>82.6</c:v>
                </c:pt>
                <c:pt idx="247">
                  <c:v>82.7</c:v>
                </c:pt>
                <c:pt idx="248">
                  <c:v>82.8</c:v>
                </c:pt>
                <c:pt idx="249">
                  <c:v>82.9</c:v>
                </c:pt>
                <c:pt idx="250" formatCode="0.00">
                  <c:v>82.1</c:v>
                </c:pt>
                <c:pt idx="251">
                  <c:v>82.11</c:v>
                </c:pt>
                <c:pt idx="252">
                  <c:v>83</c:v>
                </c:pt>
                <c:pt idx="253">
                  <c:v>83.1</c:v>
                </c:pt>
                <c:pt idx="254">
                  <c:v>83.2</c:v>
                </c:pt>
                <c:pt idx="255">
                  <c:v>83.3</c:v>
                </c:pt>
                <c:pt idx="256">
                  <c:v>83.4</c:v>
                </c:pt>
                <c:pt idx="257">
                  <c:v>83.5</c:v>
                </c:pt>
                <c:pt idx="258">
                  <c:v>83.6</c:v>
                </c:pt>
                <c:pt idx="259">
                  <c:v>83.7</c:v>
                </c:pt>
                <c:pt idx="260">
                  <c:v>83.8</c:v>
                </c:pt>
                <c:pt idx="261">
                  <c:v>83.9</c:v>
                </c:pt>
                <c:pt idx="262" formatCode="0.00">
                  <c:v>83.1</c:v>
                </c:pt>
                <c:pt idx="263">
                  <c:v>83.11</c:v>
                </c:pt>
                <c:pt idx="264">
                  <c:v>84</c:v>
                </c:pt>
                <c:pt idx="265">
                  <c:v>84.1</c:v>
                </c:pt>
                <c:pt idx="266">
                  <c:v>84.2</c:v>
                </c:pt>
                <c:pt idx="267">
                  <c:v>84.3</c:v>
                </c:pt>
                <c:pt idx="268">
                  <c:v>84.4</c:v>
                </c:pt>
                <c:pt idx="269">
                  <c:v>84.5</c:v>
                </c:pt>
                <c:pt idx="270">
                  <c:v>84.6</c:v>
                </c:pt>
                <c:pt idx="271">
                  <c:v>84.7</c:v>
                </c:pt>
                <c:pt idx="272">
                  <c:v>84.8</c:v>
                </c:pt>
                <c:pt idx="273">
                  <c:v>84.9</c:v>
                </c:pt>
                <c:pt idx="274" formatCode="0.00">
                  <c:v>84.1</c:v>
                </c:pt>
                <c:pt idx="275">
                  <c:v>84.11</c:v>
                </c:pt>
                <c:pt idx="276">
                  <c:v>85</c:v>
                </c:pt>
                <c:pt idx="277">
                  <c:v>85.1</c:v>
                </c:pt>
                <c:pt idx="278">
                  <c:v>85.2</c:v>
                </c:pt>
                <c:pt idx="279">
                  <c:v>85.3</c:v>
                </c:pt>
                <c:pt idx="280">
                  <c:v>85.4</c:v>
                </c:pt>
                <c:pt idx="281">
                  <c:v>85.5</c:v>
                </c:pt>
                <c:pt idx="282">
                  <c:v>85.6</c:v>
                </c:pt>
                <c:pt idx="283">
                  <c:v>85.7</c:v>
                </c:pt>
                <c:pt idx="284">
                  <c:v>85.8</c:v>
                </c:pt>
                <c:pt idx="285">
                  <c:v>85.9</c:v>
                </c:pt>
                <c:pt idx="286" formatCode="0.00">
                  <c:v>85.1</c:v>
                </c:pt>
                <c:pt idx="287">
                  <c:v>85.11</c:v>
                </c:pt>
                <c:pt idx="288">
                  <c:v>86</c:v>
                </c:pt>
                <c:pt idx="289">
                  <c:v>86.1</c:v>
                </c:pt>
                <c:pt idx="290">
                  <c:v>86.2</c:v>
                </c:pt>
                <c:pt idx="291">
                  <c:v>86.3</c:v>
                </c:pt>
                <c:pt idx="292">
                  <c:v>86.4</c:v>
                </c:pt>
                <c:pt idx="293">
                  <c:v>86.5</c:v>
                </c:pt>
                <c:pt idx="294">
                  <c:v>86.6</c:v>
                </c:pt>
                <c:pt idx="295">
                  <c:v>86.7</c:v>
                </c:pt>
                <c:pt idx="296">
                  <c:v>86.8</c:v>
                </c:pt>
                <c:pt idx="297">
                  <c:v>86.9</c:v>
                </c:pt>
                <c:pt idx="298" formatCode="0.00">
                  <c:v>86.1</c:v>
                </c:pt>
                <c:pt idx="299">
                  <c:v>86.11</c:v>
                </c:pt>
                <c:pt idx="300">
                  <c:v>87</c:v>
                </c:pt>
                <c:pt idx="301">
                  <c:v>87.1</c:v>
                </c:pt>
                <c:pt idx="302">
                  <c:v>87.2</c:v>
                </c:pt>
                <c:pt idx="303">
                  <c:v>87.3</c:v>
                </c:pt>
                <c:pt idx="304">
                  <c:v>87.4</c:v>
                </c:pt>
                <c:pt idx="305">
                  <c:v>87.5</c:v>
                </c:pt>
                <c:pt idx="306">
                  <c:v>87.6</c:v>
                </c:pt>
                <c:pt idx="307">
                  <c:v>87.7</c:v>
                </c:pt>
                <c:pt idx="308">
                  <c:v>87.8</c:v>
                </c:pt>
                <c:pt idx="309">
                  <c:v>87.9</c:v>
                </c:pt>
                <c:pt idx="310" formatCode="0.00">
                  <c:v>87.1</c:v>
                </c:pt>
                <c:pt idx="311">
                  <c:v>87.11</c:v>
                </c:pt>
                <c:pt idx="312">
                  <c:v>88</c:v>
                </c:pt>
                <c:pt idx="313">
                  <c:v>88.1</c:v>
                </c:pt>
                <c:pt idx="314">
                  <c:v>88.2</c:v>
                </c:pt>
                <c:pt idx="315">
                  <c:v>88.3</c:v>
                </c:pt>
                <c:pt idx="316">
                  <c:v>88.4</c:v>
                </c:pt>
                <c:pt idx="317">
                  <c:v>88.5</c:v>
                </c:pt>
                <c:pt idx="318">
                  <c:v>88.6</c:v>
                </c:pt>
                <c:pt idx="319">
                  <c:v>88.7</c:v>
                </c:pt>
                <c:pt idx="320">
                  <c:v>88.8</c:v>
                </c:pt>
                <c:pt idx="321">
                  <c:v>88.9</c:v>
                </c:pt>
                <c:pt idx="322" formatCode="0.00">
                  <c:v>88.1</c:v>
                </c:pt>
                <c:pt idx="323">
                  <c:v>88.11</c:v>
                </c:pt>
                <c:pt idx="324">
                  <c:v>89</c:v>
                </c:pt>
                <c:pt idx="325">
                  <c:v>89.1</c:v>
                </c:pt>
                <c:pt idx="326">
                  <c:v>89.2</c:v>
                </c:pt>
                <c:pt idx="327">
                  <c:v>89.3</c:v>
                </c:pt>
                <c:pt idx="328">
                  <c:v>89.4</c:v>
                </c:pt>
                <c:pt idx="329">
                  <c:v>89.5</c:v>
                </c:pt>
                <c:pt idx="330">
                  <c:v>89.6</c:v>
                </c:pt>
                <c:pt idx="331">
                  <c:v>89.7</c:v>
                </c:pt>
                <c:pt idx="332">
                  <c:v>89.8</c:v>
                </c:pt>
                <c:pt idx="333">
                  <c:v>89.9</c:v>
                </c:pt>
                <c:pt idx="334" formatCode="0.00">
                  <c:v>89.1</c:v>
                </c:pt>
                <c:pt idx="335">
                  <c:v>89.11</c:v>
                </c:pt>
                <c:pt idx="336">
                  <c:v>90</c:v>
                </c:pt>
                <c:pt idx="337">
                  <c:v>90.1</c:v>
                </c:pt>
                <c:pt idx="338">
                  <c:v>90.2</c:v>
                </c:pt>
                <c:pt idx="339">
                  <c:v>90.3</c:v>
                </c:pt>
                <c:pt idx="340">
                  <c:v>90.4</c:v>
                </c:pt>
                <c:pt idx="341">
                  <c:v>90.5</c:v>
                </c:pt>
                <c:pt idx="342">
                  <c:v>90.6</c:v>
                </c:pt>
                <c:pt idx="343">
                  <c:v>90.7</c:v>
                </c:pt>
                <c:pt idx="344">
                  <c:v>90.8</c:v>
                </c:pt>
                <c:pt idx="345">
                  <c:v>90.9</c:v>
                </c:pt>
                <c:pt idx="346" formatCode="0.00">
                  <c:v>90.1</c:v>
                </c:pt>
                <c:pt idx="347">
                  <c:v>90.11</c:v>
                </c:pt>
              </c:numCache>
            </c:numRef>
          </c:cat>
          <c:val>
            <c:numRef>
              <c:f>Practice!$Q$5:$Q$352</c:f>
              <c:numCache>
                <c:formatCode>General</c:formatCode>
                <c:ptCount val="348"/>
                <c:pt idx="0">
                  <c:v>62</c:v>
                </c:pt>
                <c:pt idx="1">
                  <c:v>62.1</c:v>
                </c:pt>
                <c:pt idx="2">
                  <c:v>62.2</c:v>
                </c:pt>
                <c:pt idx="3">
                  <c:v>62.3</c:v>
                </c:pt>
                <c:pt idx="4">
                  <c:v>62.4</c:v>
                </c:pt>
                <c:pt idx="5">
                  <c:v>62.5</c:v>
                </c:pt>
                <c:pt idx="6">
                  <c:v>62.6</c:v>
                </c:pt>
                <c:pt idx="7">
                  <c:v>62.7</c:v>
                </c:pt>
                <c:pt idx="8">
                  <c:v>62.8</c:v>
                </c:pt>
                <c:pt idx="9">
                  <c:v>62.9</c:v>
                </c:pt>
                <c:pt idx="10" formatCode="0.00">
                  <c:v>62.1</c:v>
                </c:pt>
                <c:pt idx="11">
                  <c:v>62.11</c:v>
                </c:pt>
                <c:pt idx="12">
                  <c:v>63</c:v>
                </c:pt>
                <c:pt idx="13">
                  <c:v>63.1</c:v>
                </c:pt>
                <c:pt idx="14">
                  <c:v>63.2</c:v>
                </c:pt>
                <c:pt idx="15">
                  <c:v>63.3</c:v>
                </c:pt>
                <c:pt idx="16">
                  <c:v>63.4</c:v>
                </c:pt>
                <c:pt idx="17">
                  <c:v>63.5</c:v>
                </c:pt>
                <c:pt idx="18">
                  <c:v>63.6</c:v>
                </c:pt>
                <c:pt idx="19">
                  <c:v>63.7</c:v>
                </c:pt>
                <c:pt idx="20">
                  <c:v>63.8</c:v>
                </c:pt>
                <c:pt idx="21">
                  <c:v>63.9</c:v>
                </c:pt>
                <c:pt idx="22" formatCode="0.00">
                  <c:v>63.1</c:v>
                </c:pt>
                <c:pt idx="23">
                  <c:v>63.11</c:v>
                </c:pt>
                <c:pt idx="24">
                  <c:v>64</c:v>
                </c:pt>
                <c:pt idx="25">
                  <c:v>64.099999999999994</c:v>
                </c:pt>
                <c:pt idx="26">
                  <c:v>64.2</c:v>
                </c:pt>
                <c:pt idx="27">
                  <c:v>64.3</c:v>
                </c:pt>
                <c:pt idx="28">
                  <c:v>64.400000000000006</c:v>
                </c:pt>
                <c:pt idx="29">
                  <c:v>64.5</c:v>
                </c:pt>
                <c:pt idx="30">
                  <c:v>64.599999999999994</c:v>
                </c:pt>
                <c:pt idx="31">
                  <c:v>64.7</c:v>
                </c:pt>
                <c:pt idx="32">
                  <c:v>64.8</c:v>
                </c:pt>
                <c:pt idx="33">
                  <c:v>64.900000000000006</c:v>
                </c:pt>
                <c:pt idx="34" formatCode="0.00">
                  <c:v>64.099999999999994</c:v>
                </c:pt>
                <c:pt idx="35">
                  <c:v>64.11</c:v>
                </c:pt>
                <c:pt idx="36">
                  <c:v>65</c:v>
                </c:pt>
                <c:pt idx="37">
                  <c:v>65.099999999999994</c:v>
                </c:pt>
                <c:pt idx="38">
                  <c:v>65.2</c:v>
                </c:pt>
                <c:pt idx="39">
                  <c:v>65.3</c:v>
                </c:pt>
                <c:pt idx="40">
                  <c:v>65.400000000000006</c:v>
                </c:pt>
                <c:pt idx="41">
                  <c:v>65.5</c:v>
                </c:pt>
                <c:pt idx="42">
                  <c:v>65.599999999999994</c:v>
                </c:pt>
                <c:pt idx="43">
                  <c:v>65.7</c:v>
                </c:pt>
                <c:pt idx="44">
                  <c:v>65.8</c:v>
                </c:pt>
                <c:pt idx="45">
                  <c:v>65.900000000000006</c:v>
                </c:pt>
                <c:pt idx="46" formatCode="0.00">
                  <c:v>65.099999999999994</c:v>
                </c:pt>
                <c:pt idx="47">
                  <c:v>65.11</c:v>
                </c:pt>
                <c:pt idx="48">
                  <c:v>66</c:v>
                </c:pt>
                <c:pt idx="49">
                  <c:v>66.099999999999994</c:v>
                </c:pt>
                <c:pt idx="50">
                  <c:v>66.2</c:v>
                </c:pt>
                <c:pt idx="51">
                  <c:v>66.3</c:v>
                </c:pt>
                <c:pt idx="52">
                  <c:v>66.400000000000006</c:v>
                </c:pt>
                <c:pt idx="53">
                  <c:v>66.5</c:v>
                </c:pt>
                <c:pt idx="54">
                  <c:v>66.599999999999994</c:v>
                </c:pt>
                <c:pt idx="55">
                  <c:v>66.7</c:v>
                </c:pt>
                <c:pt idx="56">
                  <c:v>66.8</c:v>
                </c:pt>
                <c:pt idx="57">
                  <c:v>66.900000000000006</c:v>
                </c:pt>
                <c:pt idx="58" formatCode="0.00">
                  <c:v>66.099999999999994</c:v>
                </c:pt>
                <c:pt idx="59">
                  <c:v>66.11</c:v>
                </c:pt>
                <c:pt idx="60">
                  <c:v>67</c:v>
                </c:pt>
                <c:pt idx="61">
                  <c:v>67.099999999999994</c:v>
                </c:pt>
                <c:pt idx="62">
                  <c:v>67.2</c:v>
                </c:pt>
                <c:pt idx="63">
                  <c:v>67.3</c:v>
                </c:pt>
                <c:pt idx="64">
                  <c:v>67.400000000000006</c:v>
                </c:pt>
                <c:pt idx="65">
                  <c:v>67.5</c:v>
                </c:pt>
                <c:pt idx="66">
                  <c:v>67.599999999999994</c:v>
                </c:pt>
                <c:pt idx="67">
                  <c:v>67.7</c:v>
                </c:pt>
                <c:pt idx="68">
                  <c:v>67.8</c:v>
                </c:pt>
                <c:pt idx="69">
                  <c:v>67.900000000000006</c:v>
                </c:pt>
                <c:pt idx="70" formatCode="0.00">
                  <c:v>67.099999999999994</c:v>
                </c:pt>
                <c:pt idx="71">
                  <c:v>67.11</c:v>
                </c:pt>
                <c:pt idx="72">
                  <c:v>68</c:v>
                </c:pt>
                <c:pt idx="73">
                  <c:v>68.099999999999994</c:v>
                </c:pt>
                <c:pt idx="74">
                  <c:v>68.2</c:v>
                </c:pt>
                <c:pt idx="75">
                  <c:v>68.3</c:v>
                </c:pt>
                <c:pt idx="76">
                  <c:v>68.400000000000006</c:v>
                </c:pt>
                <c:pt idx="77">
                  <c:v>68.5</c:v>
                </c:pt>
                <c:pt idx="78">
                  <c:v>68.599999999999994</c:v>
                </c:pt>
                <c:pt idx="79">
                  <c:v>68.7</c:v>
                </c:pt>
                <c:pt idx="80">
                  <c:v>68.8</c:v>
                </c:pt>
                <c:pt idx="81">
                  <c:v>68.900000000000006</c:v>
                </c:pt>
                <c:pt idx="82" formatCode="0.00">
                  <c:v>68.099999999999994</c:v>
                </c:pt>
                <c:pt idx="83">
                  <c:v>68.11</c:v>
                </c:pt>
                <c:pt idx="84">
                  <c:v>69</c:v>
                </c:pt>
                <c:pt idx="85">
                  <c:v>69.099999999999994</c:v>
                </c:pt>
                <c:pt idx="86">
                  <c:v>69.2</c:v>
                </c:pt>
                <c:pt idx="87">
                  <c:v>69.3</c:v>
                </c:pt>
                <c:pt idx="88">
                  <c:v>69.400000000000006</c:v>
                </c:pt>
                <c:pt idx="89">
                  <c:v>69.5</c:v>
                </c:pt>
                <c:pt idx="90">
                  <c:v>69.599999999999994</c:v>
                </c:pt>
                <c:pt idx="91">
                  <c:v>69.7</c:v>
                </c:pt>
                <c:pt idx="92">
                  <c:v>69.8</c:v>
                </c:pt>
                <c:pt idx="93">
                  <c:v>69.900000000000006</c:v>
                </c:pt>
                <c:pt idx="94" formatCode="0.00">
                  <c:v>69.099999999999994</c:v>
                </c:pt>
                <c:pt idx="95">
                  <c:v>69.11</c:v>
                </c:pt>
                <c:pt idx="96">
                  <c:v>70</c:v>
                </c:pt>
                <c:pt idx="97">
                  <c:v>70.099999999999994</c:v>
                </c:pt>
                <c:pt idx="98">
                  <c:v>70.2</c:v>
                </c:pt>
                <c:pt idx="99">
                  <c:v>70.3</c:v>
                </c:pt>
                <c:pt idx="100">
                  <c:v>70.400000000000006</c:v>
                </c:pt>
                <c:pt idx="101">
                  <c:v>70.5</c:v>
                </c:pt>
                <c:pt idx="102">
                  <c:v>70.599999999999994</c:v>
                </c:pt>
                <c:pt idx="103">
                  <c:v>70.7</c:v>
                </c:pt>
                <c:pt idx="104">
                  <c:v>70.8</c:v>
                </c:pt>
                <c:pt idx="105">
                  <c:v>70.900000000000006</c:v>
                </c:pt>
                <c:pt idx="106" formatCode="0.00">
                  <c:v>70.099999999999994</c:v>
                </c:pt>
                <c:pt idx="107">
                  <c:v>70.11</c:v>
                </c:pt>
                <c:pt idx="108">
                  <c:v>71</c:v>
                </c:pt>
                <c:pt idx="109">
                  <c:v>71.099999999999994</c:v>
                </c:pt>
                <c:pt idx="110">
                  <c:v>71.2</c:v>
                </c:pt>
                <c:pt idx="111">
                  <c:v>71.3</c:v>
                </c:pt>
                <c:pt idx="112">
                  <c:v>71.400000000000006</c:v>
                </c:pt>
                <c:pt idx="113">
                  <c:v>71.5</c:v>
                </c:pt>
                <c:pt idx="114">
                  <c:v>71.599999999999994</c:v>
                </c:pt>
                <c:pt idx="115">
                  <c:v>71.7</c:v>
                </c:pt>
                <c:pt idx="116">
                  <c:v>71.8</c:v>
                </c:pt>
                <c:pt idx="117">
                  <c:v>71.900000000000006</c:v>
                </c:pt>
                <c:pt idx="118" formatCode="0.00">
                  <c:v>71.099999999999994</c:v>
                </c:pt>
                <c:pt idx="119">
                  <c:v>71.11</c:v>
                </c:pt>
                <c:pt idx="120">
                  <c:v>72</c:v>
                </c:pt>
                <c:pt idx="121">
                  <c:v>72.099999999999994</c:v>
                </c:pt>
                <c:pt idx="122">
                  <c:v>72.2</c:v>
                </c:pt>
                <c:pt idx="123">
                  <c:v>72.3</c:v>
                </c:pt>
                <c:pt idx="124">
                  <c:v>72.400000000000006</c:v>
                </c:pt>
                <c:pt idx="125">
                  <c:v>72.5</c:v>
                </c:pt>
                <c:pt idx="126">
                  <c:v>72.599999999999994</c:v>
                </c:pt>
                <c:pt idx="127">
                  <c:v>72.7</c:v>
                </c:pt>
                <c:pt idx="128">
                  <c:v>72.8</c:v>
                </c:pt>
                <c:pt idx="129">
                  <c:v>72.900000000000006</c:v>
                </c:pt>
                <c:pt idx="130" formatCode="0.00">
                  <c:v>72.099999999999994</c:v>
                </c:pt>
                <c:pt idx="131">
                  <c:v>72.11</c:v>
                </c:pt>
                <c:pt idx="132">
                  <c:v>73</c:v>
                </c:pt>
                <c:pt idx="133">
                  <c:v>73.099999999999994</c:v>
                </c:pt>
                <c:pt idx="134">
                  <c:v>73.2</c:v>
                </c:pt>
                <c:pt idx="135">
                  <c:v>73.3</c:v>
                </c:pt>
                <c:pt idx="136">
                  <c:v>73.400000000000006</c:v>
                </c:pt>
                <c:pt idx="137">
                  <c:v>73.5</c:v>
                </c:pt>
                <c:pt idx="138">
                  <c:v>73.599999999999994</c:v>
                </c:pt>
                <c:pt idx="139">
                  <c:v>73.7</c:v>
                </c:pt>
                <c:pt idx="140">
                  <c:v>73.8</c:v>
                </c:pt>
                <c:pt idx="141">
                  <c:v>73.900000000000006</c:v>
                </c:pt>
                <c:pt idx="142" formatCode="0.00">
                  <c:v>73.099999999999994</c:v>
                </c:pt>
                <c:pt idx="143">
                  <c:v>73.11</c:v>
                </c:pt>
                <c:pt idx="144">
                  <c:v>74</c:v>
                </c:pt>
                <c:pt idx="145">
                  <c:v>74.099999999999994</c:v>
                </c:pt>
                <c:pt idx="146">
                  <c:v>74.2</c:v>
                </c:pt>
                <c:pt idx="147">
                  <c:v>74.3</c:v>
                </c:pt>
                <c:pt idx="148">
                  <c:v>74.400000000000006</c:v>
                </c:pt>
                <c:pt idx="149">
                  <c:v>74.5</c:v>
                </c:pt>
                <c:pt idx="150">
                  <c:v>74.599999999999994</c:v>
                </c:pt>
                <c:pt idx="151">
                  <c:v>74.7</c:v>
                </c:pt>
                <c:pt idx="152">
                  <c:v>74.8</c:v>
                </c:pt>
                <c:pt idx="153">
                  <c:v>74.900000000000006</c:v>
                </c:pt>
                <c:pt idx="154" formatCode="0.00">
                  <c:v>74.099999999999994</c:v>
                </c:pt>
                <c:pt idx="155">
                  <c:v>74.11</c:v>
                </c:pt>
                <c:pt idx="156">
                  <c:v>75</c:v>
                </c:pt>
                <c:pt idx="157">
                  <c:v>75.099999999999994</c:v>
                </c:pt>
                <c:pt idx="158">
                  <c:v>75.2</c:v>
                </c:pt>
                <c:pt idx="159">
                  <c:v>75.3</c:v>
                </c:pt>
                <c:pt idx="160">
                  <c:v>75.400000000000006</c:v>
                </c:pt>
                <c:pt idx="161">
                  <c:v>75.5</c:v>
                </c:pt>
                <c:pt idx="162">
                  <c:v>75.599999999999994</c:v>
                </c:pt>
                <c:pt idx="163">
                  <c:v>75.7</c:v>
                </c:pt>
                <c:pt idx="164">
                  <c:v>75.8</c:v>
                </c:pt>
                <c:pt idx="165">
                  <c:v>75.900000000000006</c:v>
                </c:pt>
                <c:pt idx="166" formatCode="0.00">
                  <c:v>75.099999999999994</c:v>
                </c:pt>
                <c:pt idx="167">
                  <c:v>75.11</c:v>
                </c:pt>
                <c:pt idx="168">
                  <c:v>76</c:v>
                </c:pt>
                <c:pt idx="169">
                  <c:v>76.099999999999994</c:v>
                </c:pt>
                <c:pt idx="170">
                  <c:v>76.2</c:v>
                </c:pt>
                <c:pt idx="171">
                  <c:v>76.3</c:v>
                </c:pt>
                <c:pt idx="172">
                  <c:v>76.400000000000006</c:v>
                </c:pt>
                <c:pt idx="173">
                  <c:v>76.5</c:v>
                </c:pt>
                <c:pt idx="174">
                  <c:v>76.599999999999994</c:v>
                </c:pt>
                <c:pt idx="175">
                  <c:v>76.7</c:v>
                </c:pt>
                <c:pt idx="176">
                  <c:v>76.8</c:v>
                </c:pt>
                <c:pt idx="177">
                  <c:v>76.900000000000006</c:v>
                </c:pt>
                <c:pt idx="178" formatCode="0.00">
                  <c:v>76.099999999999994</c:v>
                </c:pt>
                <c:pt idx="179">
                  <c:v>76.11</c:v>
                </c:pt>
                <c:pt idx="180">
                  <c:v>77</c:v>
                </c:pt>
                <c:pt idx="181">
                  <c:v>77.099999999999994</c:v>
                </c:pt>
                <c:pt idx="182">
                  <c:v>77.2</c:v>
                </c:pt>
                <c:pt idx="183">
                  <c:v>77.3</c:v>
                </c:pt>
                <c:pt idx="184">
                  <c:v>77.400000000000006</c:v>
                </c:pt>
                <c:pt idx="185">
                  <c:v>77.5</c:v>
                </c:pt>
                <c:pt idx="186">
                  <c:v>77.599999999999994</c:v>
                </c:pt>
                <c:pt idx="187">
                  <c:v>77.7</c:v>
                </c:pt>
                <c:pt idx="188">
                  <c:v>77.8</c:v>
                </c:pt>
                <c:pt idx="189">
                  <c:v>77.900000000000006</c:v>
                </c:pt>
                <c:pt idx="190" formatCode="0.00">
                  <c:v>77.099999999999994</c:v>
                </c:pt>
                <c:pt idx="191">
                  <c:v>77.11</c:v>
                </c:pt>
                <c:pt idx="192">
                  <c:v>78</c:v>
                </c:pt>
                <c:pt idx="193">
                  <c:v>78.099999999999994</c:v>
                </c:pt>
                <c:pt idx="194">
                  <c:v>78.2</c:v>
                </c:pt>
                <c:pt idx="195">
                  <c:v>78.3</c:v>
                </c:pt>
                <c:pt idx="196">
                  <c:v>78.400000000000006</c:v>
                </c:pt>
                <c:pt idx="197">
                  <c:v>78.5</c:v>
                </c:pt>
                <c:pt idx="198">
                  <c:v>78.599999999999994</c:v>
                </c:pt>
                <c:pt idx="199">
                  <c:v>78.7</c:v>
                </c:pt>
                <c:pt idx="200">
                  <c:v>78.8</c:v>
                </c:pt>
                <c:pt idx="201">
                  <c:v>78.900000000000006</c:v>
                </c:pt>
                <c:pt idx="202" formatCode="0.00">
                  <c:v>78.099999999999994</c:v>
                </c:pt>
                <c:pt idx="203">
                  <c:v>78.11</c:v>
                </c:pt>
                <c:pt idx="204">
                  <c:v>79</c:v>
                </c:pt>
                <c:pt idx="205">
                  <c:v>79.099999999999994</c:v>
                </c:pt>
                <c:pt idx="206">
                  <c:v>79.2</c:v>
                </c:pt>
                <c:pt idx="207">
                  <c:v>79.3</c:v>
                </c:pt>
                <c:pt idx="208">
                  <c:v>79.400000000000006</c:v>
                </c:pt>
                <c:pt idx="209">
                  <c:v>79.5</c:v>
                </c:pt>
                <c:pt idx="210">
                  <c:v>79.599999999999994</c:v>
                </c:pt>
                <c:pt idx="211">
                  <c:v>79.7</c:v>
                </c:pt>
                <c:pt idx="212">
                  <c:v>79.8</c:v>
                </c:pt>
                <c:pt idx="213">
                  <c:v>79.900000000000006</c:v>
                </c:pt>
                <c:pt idx="214" formatCode="0.00">
                  <c:v>79.099999999999994</c:v>
                </c:pt>
                <c:pt idx="215">
                  <c:v>79.11</c:v>
                </c:pt>
                <c:pt idx="216">
                  <c:v>80</c:v>
                </c:pt>
                <c:pt idx="217">
                  <c:v>80.099999999999994</c:v>
                </c:pt>
                <c:pt idx="218">
                  <c:v>80.2</c:v>
                </c:pt>
                <c:pt idx="219">
                  <c:v>80.3</c:v>
                </c:pt>
                <c:pt idx="220">
                  <c:v>80.400000000000006</c:v>
                </c:pt>
                <c:pt idx="221">
                  <c:v>80.5</c:v>
                </c:pt>
                <c:pt idx="222">
                  <c:v>80.599999999999994</c:v>
                </c:pt>
                <c:pt idx="223">
                  <c:v>80.7</c:v>
                </c:pt>
                <c:pt idx="224">
                  <c:v>80.8</c:v>
                </c:pt>
                <c:pt idx="225">
                  <c:v>80.900000000000006</c:v>
                </c:pt>
                <c:pt idx="226" formatCode="0.00">
                  <c:v>80.099999999999994</c:v>
                </c:pt>
                <c:pt idx="227">
                  <c:v>80.11</c:v>
                </c:pt>
                <c:pt idx="228">
                  <c:v>81</c:v>
                </c:pt>
                <c:pt idx="229">
                  <c:v>81.099999999999994</c:v>
                </c:pt>
                <c:pt idx="230">
                  <c:v>81.2</c:v>
                </c:pt>
                <c:pt idx="231">
                  <c:v>81.3</c:v>
                </c:pt>
                <c:pt idx="232">
                  <c:v>81.400000000000006</c:v>
                </c:pt>
                <c:pt idx="233">
                  <c:v>81.5</c:v>
                </c:pt>
                <c:pt idx="234">
                  <c:v>81.599999999999994</c:v>
                </c:pt>
                <c:pt idx="235">
                  <c:v>81.7</c:v>
                </c:pt>
                <c:pt idx="236">
                  <c:v>81.8</c:v>
                </c:pt>
                <c:pt idx="237">
                  <c:v>81.900000000000006</c:v>
                </c:pt>
                <c:pt idx="238" formatCode="0.00">
                  <c:v>81.099999999999994</c:v>
                </c:pt>
                <c:pt idx="239">
                  <c:v>81.11</c:v>
                </c:pt>
                <c:pt idx="240">
                  <c:v>82</c:v>
                </c:pt>
                <c:pt idx="241">
                  <c:v>82.1</c:v>
                </c:pt>
                <c:pt idx="242">
                  <c:v>82.2</c:v>
                </c:pt>
                <c:pt idx="243">
                  <c:v>82.3</c:v>
                </c:pt>
                <c:pt idx="244">
                  <c:v>82.4</c:v>
                </c:pt>
                <c:pt idx="245">
                  <c:v>82.5</c:v>
                </c:pt>
                <c:pt idx="246">
                  <c:v>82.6</c:v>
                </c:pt>
                <c:pt idx="247">
                  <c:v>82.7</c:v>
                </c:pt>
                <c:pt idx="248">
                  <c:v>82.8</c:v>
                </c:pt>
                <c:pt idx="249">
                  <c:v>82.9</c:v>
                </c:pt>
                <c:pt idx="250" formatCode="0.00">
                  <c:v>82.1</c:v>
                </c:pt>
                <c:pt idx="251">
                  <c:v>82.11</c:v>
                </c:pt>
                <c:pt idx="252">
                  <c:v>83</c:v>
                </c:pt>
                <c:pt idx="253">
                  <c:v>83.1</c:v>
                </c:pt>
                <c:pt idx="254">
                  <c:v>83.2</c:v>
                </c:pt>
                <c:pt idx="255">
                  <c:v>83.3</c:v>
                </c:pt>
                <c:pt idx="256">
                  <c:v>83.4</c:v>
                </c:pt>
                <c:pt idx="257">
                  <c:v>83.5</c:v>
                </c:pt>
                <c:pt idx="258">
                  <c:v>83.6</c:v>
                </c:pt>
                <c:pt idx="259">
                  <c:v>83.7</c:v>
                </c:pt>
                <c:pt idx="260">
                  <c:v>83.8</c:v>
                </c:pt>
                <c:pt idx="261">
                  <c:v>83.9</c:v>
                </c:pt>
                <c:pt idx="262" formatCode="0.00">
                  <c:v>83.1</c:v>
                </c:pt>
                <c:pt idx="263">
                  <c:v>83.11</c:v>
                </c:pt>
                <c:pt idx="264">
                  <c:v>84</c:v>
                </c:pt>
                <c:pt idx="265">
                  <c:v>84.1</c:v>
                </c:pt>
                <c:pt idx="266">
                  <c:v>84.2</c:v>
                </c:pt>
                <c:pt idx="267">
                  <c:v>84.3</c:v>
                </c:pt>
                <c:pt idx="268">
                  <c:v>84.4</c:v>
                </c:pt>
                <c:pt idx="269">
                  <c:v>84.5</c:v>
                </c:pt>
                <c:pt idx="270">
                  <c:v>84.6</c:v>
                </c:pt>
                <c:pt idx="271">
                  <c:v>84.7</c:v>
                </c:pt>
                <c:pt idx="272">
                  <c:v>84.8</c:v>
                </c:pt>
                <c:pt idx="273">
                  <c:v>84.9</c:v>
                </c:pt>
                <c:pt idx="274" formatCode="0.00">
                  <c:v>84.1</c:v>
                </c:pt>
                <c:pt idx="275">
                  <c:v>84.11</c:v>
                </c:pt>
                <c:pt idx="276">
                  <c:v>85</c:v>
                </c:pt>
                <c:pt idx="277">
                  <c:v>85.1</c:v>
                </c:pt>
                <c:pt idx="278">
                  <c:v>85.2</c:v>
                </c:pt>
                <c:pt idx="279">
                  <c:v>85.3</c:v>
                </c:pt>
                <c:pt idx="280">
                  <c:v>85.4</c:v>
                </c:pt>
                <c:pt idx="281">
                  <c:v>85.5</c:v>
                </c:pt>
                <c:pt idx="282">
                  <c:v>85.6</c:v>
                </c:pt>
                <c:pt idx="283">
                  <c:v>85.7</c:v>
                </c:pt>
                <c:pt idx="284">
                  <c:v>85.8</c:v>
                </c:pt>
                <c:pt idx="285">
                  <c:v>85.9</c:v>
                </c:pt>
                <c:pt idx="286" formatCode="0.00">
                  <c:v>85.1</c:v>
                </c:pt>
                <c:pt idx="287">
                  <c:v>85.11</c:v>
                </c:pt>
                <c:pt idx="288">
                  <c:v>86</c:v>
                </c:pt>
                <c:pt idx="289">
                  <c:v>86.1</c:v>
                </c:pt>
                <c:pt idx="290">
                  <c:v>86.2</c:v>
                </c:pt>
                <c:pt idx="291">
                  <c:v>86.3</c:v>
                </c:pt>
                <c:pt idx="292">
                  <c:v>86.4</c:v>
                </c:pt>
                <c:pt idx="293">
                  <c:v>86.5</c:v>
                </c:pt>
                <c:pt idx="294">
                  <c:v>86.6</c:v>
                </c:pt>
                <c:pt idx="295">
                  <c:v>86.7</c:v>
                </c:pt>
                <c:pt idx="296">
                  <c:v>86.8</c:v>
                </c:pt>
                <c:pt idx="297">
                  <c:v>86.9</c:v>
                </c:pt>
                <c:pt idx="298" formatCode="0.00">
                  <c:v>86.1</c:v>
                </c:pt>
                <c:pt idx="299">
                  <c:v>86.11</c:v>
                </c:pt>
                <c:pt idx="300">
                  <c:v>87</c:v>
                </c:pt>
                <c:pt idx="301">
                  <c:v>87.1</c:v>
                </c:pt>
                <c:pt idx="302">
                  <c:v>87.2</c:v>
                </c:pt>
                <c:pt idx="303">
                  <c:v>87.3</c:v>
                </c:pt>
                <c:pt idx="304">
                  <c:v>87.4</c:v>
                </c:pt>
                <c:pt idx="305">
                  <c:v>87.5</c:v>
                </c:pt>
                <c:pt idx="306">
                  <c:v>87.6</c:v>
                </c:pt>
                <c:pt idx="307">
                  <c:v>87.7</c:v>
                </c:pt>
                <c:pt idx="308">
                  <c:v>87.8</c:v>
                </c:pt>
                <c:pt idx="309">
                  <c:v>87.9</c:v>
                </c:pt>
                <c:pt idx="310" formatCode="0.00">
                  <c:v>87.1</c:v>
                </c:pt>
                <c:pt idx="311">
                  <c:v>87.11</c:v>
                </c:pt>
                <c:pt idx="312">
                  <c:v>88</c:v>
                </c:pt>
                <c:pt idx="313">
                  <c:v>88.1</c:v>
                </c:pt>
                <c:pt idx="314">
                  <c:v>88.2</c:v>
                </c:pt>
                <c:pt idx="315">
                  <c:v>88.3</c:v>
                </c:pt>
                <c:pt idx="316">
                  <c:v>88.4</c:v>
                </c:pt>
                <c:pt idx="317">
                  <c:v>88.5</c:v>
                </c:pt>
                <c:pt idx="318">
                  <c:v>88.6</c:v>
                </c:pt>
                <c:pt idx="319">
                  <c:v>88.7</c:v>
                </c:pt>
                <c:pt idx="320">
                  <c:v>88.8</c:v>
                </c:pt>
                <c:pt idx="321">
                  <c:v>88.9</c:v>
                </c:pt>
                <c:pt idx="322" formatCode="0.00">
                  <c:v>88.1</c:v>
                </c:pt>
                <c:pt idx="323">
                  <c:v>88.11</c:v>
                </c:pt>
                <c:pt idx="324">
                  <c:v>89</c:v>
                </c:pt>
                <c:pt idx="325">
                  <c:v>89.1</c:v>
                </c:pt>
                <c:pt idx="326">
                  <c:v>89.2</c:v>
                </c:pt>
                <c:pt idx="327">
                  <c:v>89.3</c:v>
                </c:pt>
                <c:pt idx="328">
                  <c:v>89.4</c:v>
                </c:pt>
                <c:pt idx="329">
                  <c:v>89.5</c:v>
                </c:pt>
                <c:pt idx="330">
                  <c:v>89.6</c:v>
                </c:pt>
                <c:pt idx="331">
                  <c:v>89.7</c:v>
                </c:pt>
                <c:pt idx="332">
                  <c:v>89.8</c:v>
                </c:pt>
                <c:pt idx="333">
                  <c:v>89.9</c:v>
                </c:pt>
                <c:pt idx="334" formatCode="0.00">
                  <c:v>89.1</c:v>
                </c:pt>
                <c:pt idx="335">
                  <c:v>89.11</c:v>
                </c:pt>
                <c:pt idx="336">
                  <c:v>90</c:v>
                </c:pt>
                <c:pt idx="337">
                  <c:v>90.1</c:v>
                </c:pt>
                <c:pt idx="338">
                  <c:v>90.2</c:v>
                </c:pt>
                <c:pt idx="339">
                  <c:v>90.3</c:v>
                </c:pt>
                <c:pt idx="340">
                  <c:v>90.4</c:v>
                </c:pt>
                <c:pt idx="341">
                  <c:v>90.5</c:v>
                </c:pt>
                <c:pt idx="342">
                  <c:v>90.6</c:v>
                </c:pt>
                <c:pt idx="343">
                  <c:v>90.7</c:v>
                </c:pt>
                <c:pt idx="344">
                  <c:v>90.8</c:v>
                </c:pt>
                <c:pt idx="345">
                  <c:v>90.9</c:v>
                </c:pt>
                <c:pt idx="346" formatCode="0.00">
                  <c:v>90.1</c:v>
                </c:pt>
                <c:pt idx="347">
                  <c:v>90.11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4A-493C-B225-FF7E383D9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61387599"/>
        <c:axId val="1861385935"/>
      </c:lineChart>
      <c:catAx>
        <c:axId val="1861387599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aseline="0">
                    <a:solidFill>
                      <a:schemeClr val="bg1"/>
                    </a:solidFill>
                  </a:rPr>
                  <a:t>Age Level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1385935"/>
        <c:crosses val="autoZero"/>
        <c:auto val="1"/>
        <c:lblAlgn val="ctr"/>
        <c:lblOffset val="100"/>
        <c:noMultiLvlLbl val="0"/>
      </c:catAx>
      <c:valAx>
        <c:axId val="1861385935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aseline="0">
                    <a:solidFill>
                      <a:schemeClr val="bg1"/>
                    </a:solidFill>
                  </a:rPr>
                  <a:t>Benefit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[$$-409]* #,##0.00_ ;_-[$$-409]* \-#,##0.00\ ;_-[$$-409]* &quot;-&quot;??_ ;_-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13875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526675</xdr:colOff>
      <xdr:row>242</xdr:row>
      <xdr:rowOff>89647</xdr:rowOff>
    </xdr:from>
    <xdr:to>
      <xdr:col>4</xdr:col>
      <xdr:colOff>515469</xdr:colOff>
      <xdr:row>259</xdr:row>
      <xdr:rowOff>235323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3F2706B-0E43-4CC1-A8AA-CB9D412D0E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357</xdr:row>
      <xdr:rowOff>114306</xdr:rowOff>
    </xdr:from>
    <xdr:to>
      <xdr:col>20</xdr:col>
      <xdr:colOff>390525</xdr:colOff>
      <xdr:row>368</xdr:row>
      <xdr:rowOff>133356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D1F7797-51E8-96F7-045C-D903BCF044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285751</xdr:colOff>
      <xdr:row>5</xdr:row>
      <xdr:rowOff>142875</xdr:rowOff>
    </xdr:from>
    <xdr:to>
      <xdr:col>19</xdr:col>
      <xdr:colOff>381000</xdr:colOff>
      <xdr:row>19</xdr:row>
      <xdr:rowOff>28574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201CB2B-64F4-3F44-B9E0-B355A81588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357</xdr:row>
      <xdr:rowOff>114306</xdr:rowOff>
    </xdr:from>
    <xdr:to>
      <xdr:col>20</xdr:col>
      <xdr:colOff>390525</xdr:colOff>
      <xdr:row>368</xdr:row>
      <xdr:rowOff>133356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7BC7E7E-7A71-473B-8631-9111D8C1C6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638176</xdr:colOff>
      <xdr:row>6</xdr:row>
      <xdr:rowOff>47625</xdr:rowOff>
    </xdr:from>
    <xdr:to>
      <xdr:col>22</xdr:col>
      <xdr:colOff>190500</xdr:colOff>
      <xdr:row>19</xdr:row>
      <xdr:rowOff>180974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564777A-BEB9-49A7-BBC6-22D47145BF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9E634-7942-43B4-839A-1CFDC2C87013}">
  <dimension ref="B2:D13"/>
  <sheetViews>
    <sheetView showGridLines="0" tabSelected="1" zoomScale="110" zoomScaleNormal="110" workbookViewId="0">
      <selection activeCell="B4" sqref="B4:B5"/>
    </sheetView>
  </sheetViews>
  <sheetFormatPr defaultColWidth="9.7109375" defaultRowHeight="20.100000000000001" customHeight="1" x14ac:dyDescent="0.25"/>
  <cols>
    <col min="1" max="1" width="3.7109375" style="1" customWidth="1"/>
    <col min="2" max="2" width="13.42578125" style="1" bestFit="1" customWidth="1"/>
    <col min="3" max="4" width="12.7109375" style="1" customWidth="1"/>
    <col min="5" max="16384" width="9.7109375" style="1"/>
  </cols>
  <sheetData>
    <row r="2" spans="2:4" ht="20.100000000000001" customHeight="1" thickBot="1" x14ac:dyDescent="0.3">
      <c r="B2" s="40" t="s">
        <v>14</v>
      </c>
      <c r="C2" s="40"/>
      <c r="D2" s="40"/>
    </row>
    <row r="3" spans="2:4" ht="9.9499999999999993" customHeight="1" thickTop="1" thickBot="1" x14ac:dyDescent="0.3"/>
    <row r="4" spans="2:4" ht="20.100000000000001" customHeight="1" x14ac:dyDescent="0.25">
      <c r="B4" s="41" t="s">
        <v>13</v>
      </c>
      <c r="C4" s="43" t="s">
        <v>5</v>
      </c>
      <c r="D4" s="44"/>
    </row>
    <row r="5" spans="2:4" ht="20.100000000000001" customHeight="1" x14ac:dyDescent="0.25">
      <c r="B5" s="42"/>
      <c r="C5" s="2" t="s">
        <v>0</v>
      </c>
      <c r="D5" s="30" t="s">
        <v>1</v>
      </c>
    </row>
    <row r="6" spans="2:4" ht="20.100000000000001" customHeight="1" x14ac:dyDescent="0.25">
      <c r="B6" s="31" t="s">
        <v>11</v>
      </c>
      <c r="C6" s="12">
        <v>66</v>
      </c>
      <c r="D6" s="32">
        <v>0</v>
      </c>
    </row>
    <row r="7" spans="2:4" ht="20.100000000000001" customHeight="1" x14ac:dyDescent="0.25">
      <c r="B7" s="31">
        <v>1955</v>
      </c>
      <c r="C7" s="12">
        <v>66</v>
      </c>
      <c r="D7" s="32">
        <v>2</v>
      </c>
    </row>
    <row r="8" spans="2:4" ht="20.100000000000001" customHeight="1" x14ac:dyDescent="0.25">
      <c r="B8" s="31">
        <v>1956</v>
      </c>
      <c r="C8" s="12">
        <v>66</v>
      </c>
      <c r="D8" s="32">
        <v>4</v>
      </c>
    </row>
    <row r="9" spans="2:4" ht="20.100000000000001" customHeight="1" x14ac:dyDescent="0.25">
      <c r="B9" s="31">
        <v>1957</v>
      </c>
      <c r="C9" s="12">
        <v>66</v>
      </c>
      <c r="D9" s="32">
        <v>6</v>
      </c>
    </row>
    <row r="10" spans="2:4" ht="20.100000000000001" customHeight="1" x14ac:dyDescent="0.25">
      <c r="B10" s="31">
        <v>1958</v>
      </c>
      <c r="C10" s="12">
        <v>66</v>
      </c>
      <c r="D10" s="32">
        <v>8</v>
      </c>
    </row>
    <row r="11" spans="2:4" ht="20.100000000000001" customHeight="1" x14ac:dyDescent="0.25">
      <c r="B11" s="31">
        <v>1959</v>
      </c>
      <c r="C11" s="12">
        <v>66</v>
      </c>
      <c r="D11" s="32">
        <v>10</v>
      </c>
    </row>
    <row r="12" spans="2:4" ht="20.100000000000001" customHeight="1" thickBot="1" x14ac:dyDescent="0.3">
      <c r="B12" s="33" t="s">
        <v>12</v>
      </c>
      <c r="C12" s="25">
        <v>67</v>
      </c>
      <c r="D12" s="34">
        <v>0</v>
      </c>
    </row>
    <row r="13" spans="2:4" ht="26.25" customHeight="1" x14ac:dyDescent="0.25"/>
  </sheetData>
  <mergeCells count="3">
    <mergeCell ref="B2:D2"/>
    <mergeCell ref="B4:B5"/>
    <mergeCell ref="C4:D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9A9D0-EAC6-4134-8953-7750D28951C2}">
  <dimension ref="B1:X699"/>
  <sheetViews>
    <sheetView showGridLines="0" zoomScaleNormal="100" workbookViewId="0">
      <selection activeCell="B4" sqref="B4"/>
    </sheetView>
  </sheetViews>
  <sheetFormatPr defaultColWidth="9.7109375" defaultRowHeight="20.100000000000001" customHeight="1" x14ac:dyDescent="0.25"/>
  <cols>
    <col min="1" max="1" width="3.7109375" style="1" customWidth="1"/>
    <col min="2" max="2" width="6.7109375" style="1" customWidth="1"/>
    <col min="3" max="3" width="8.7109375" style="1" customWidth="1"/>
    <col min="4" max="4" width="6.7109375" style="1" customWidth="1"/>
    <col min="5" max="5" width="8.7109375" style="1" customWidth="1"/>
    <col min="6" max="6" width="3.7109375" style="1" customWidth="1"/>
    <col min="7" max="7" width="6.7109375" style="1" customWidth="1"/>
    <col min="8" max="8" width="8.7109375" style="1" customWidth="1"/>
    <col min="9" max="9" width="6.7109375" style="1" customWidth="1"/>
    <col min="10" max="11" width="10.28515625" style="1" customWidth="1"/>
    <col min="12" max="12" width="3.7109375" style="1" customWidth="1"/>
    <col min="13" max="13" width="6.7109375" style="1" customWidth="1"/>
    <col min="14" max="14" width="8.7109375" style="1" customWidth="1"/>
    <col min="15" max="15" width="12.7109375" style="14" customWidth="1"/>
    <col min="16" max="16" width="12.7109375" style="1" customWidth="1"/>
    <col min="17" max="17" width="6.7109375" style="1" customWidth="1"/>
    <col min="18" max="18" width="29.42578125" style="1" bestFit="1" customWidth="1"/>
    <col min="19" max="19" width="3.7109375" style="1" customWidth="1"/>
    <col min="20" max="20" width="19.7109375" style="1" customWidth="1"/>
    <col min="21" max="22" width="7.28515625" style="1" customWidth="1"/>
    <col min="23" max="16384" width="9.7109375" style="1"/>
  </cols>
  <sheetData>
    <row r="1" spans="2:24" ht="20.100000000000001" customHeight="1" x14ac:dyDescent="0.25">
      <c r="O1" s="1"/>
    </row>
    <row r="2" spans="2:24" ht="20.100000000000001" customHeight="1" thickBot="1" x14ac:dyDescent="0.3">
      <c r="B2" s="40" t="s">
        <v>10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</row>
    <row r="3" spans="2:24" ht="9.9499999999999993" customHeight="1" thickTop="1" thickBot="1" x14ac:dyDescent="0.3">
      <c r="O3" s="1"/>
    </row>
    <row r="4" spans="2:24" ht="20.100000000000001" customHeight="1" x14ac:dyDescent="0.25">
      <c r="B4" s="17" t="s">
        <v>0</v>
      </c>
      <c r="C4" s="18" t="s">
        <v>1</v>
      </c>
      <c r="D4" s="18" t="s">
        <v>7</v>
      </c>
      <c r="E4" s="19" t="s">
        <v>4</v>
      </c>
      <c r="F4" s="21"/>
      <c r="G4" s="41" t="s">
        <v>5</v>
      </c>
      <c r="H4" s="43"/>
      <c r="I4" s="43"/>
      <c r="J4" s="46" t="s">
        <v>6</v>
      </c>
      <c r="K4" s="48" t="s">
        <v>8</v>
      </c>
      <c r="M4" s="17" t="s">
        <v>0</v>
      </c>
      <c r="N4" s="18" t="s">
        <v>1</v>
      </c>
      <c r="O4" s="18" t="s">
        <v>2</v>
      </c>
      <c r="P4" s="18" t="s">
        <v>3</v>
      </c>
      <c r="Q4" s="18" t="s">
        <v>9</v>
      </c>
      <c r="R4" s="28" t="s">
        <v>15</v>
      </c>
      <c r="T4" s="45" t="s">
        <v>16</v>
      </c>
      <c r="U4" s="45"/>
      <c r="V4" s="45"/>
    </row>
    <row r="5" spans="2:24" ht="20.100000000000001" customHeight="1" x14ac:dyDescent="0.25">
      <c r="B5" s="4">
        <v>62</v>
      </c>
      <c r="C5" s="9">
        <v>0</v>
      </c>
      <c r="D5" s="9">
        <f>$B5*12+$C5</f>
        <v>744</v>
      </c>
      <c r="E5" s="5">
        <v>0.7</v>
      </c>
      <c r="F5" s="8"/>
      <c r="G5" s="23" t="s">
        <v>0</v>
      </c>
      <c r="H5" s="12" t="s">
        <v>1</v>
      </c>
      <c r="I5" s="15" t="s">
        <v>7</v>
      </c>
      <c r="J5" s="47"/>
      <c r="K5" s="49"/>
      <c r="M5" s="4">
        <v>62</v>
      </c>
      <c r="N5" s="9">
        <v>0</v>
      </c>
      <c r="O5" s="13">
        <v>0</v>
      </c>
      <c r="P5" s="13">
        <v>0</v>
      </c>
      <c r="Q5" s="9">
        <v>62</v>
      </c>
      <c r="R5" s="36" t="str">
        <f>IF(IF(AND(O5&lt;&gt;0,P5&lt;&gt;0),O5-P5,"N/A")&lt;&gt;"N/A",ABS(O5-P5),"N/A")</f>
        <v>N/A</v>
      </c>
      <c r="T5" s="12" t="s">
        <v>17</v>
      </c>
      <c r="U5" s="12" t="s">
        <v>0</v>
      </c>
      <c r="V5" s="12" t="s">
        <v>1</v>
      </c>
    </row>
    <row r="6" spans="2:24" ht="20.100000000000001" customHeight="1" thickBot="1" x14ac:dyDescent="0.25">
      <c r="B6" s="4">
        <v>62</v>
      </c>
      <c r="C6" s="9">
        <v>1</v>
      </c>
      <c r="D6" s="9">
        <f t="shared" ref="D6:D69" si="0">$B6*12+$C6</f>
        <v>745</v>
      </c>
      <c r="E6" s="5">
        <v>0.70399999999999996</v>
      </c>
      <c r="F6" s="8"/>
      <c r="G6" s="23">
        <v>63</v>
      </c>
      <c r="H6" s="12">
        <v>2</v>
      </c>
      <c r="I6" s="12">
        <f>$G6*12+$H6</f>
        <v>758</v>
      </c>
      <c r="J6" s="16">
        <f>VLOOKUP($I6,$D$5:$E$101,2,FALSE)</f>
        <v>0.75800000000000001</v>
      </c>
      <c r="K6" s="26">
        <v>1000</v>
      </c>
      <c r="M6" s="4">
        <v>62</v>
      </c>
      <c r="N6" s="9">
        <v>1</v>
      </c>
      <c r="O6" s="13">
        <f>IF($I$6&lt;=($M5*12+$N5),$K$6*$J$6+$O5,0)</f>
        <v>0</v>
      </c>
      <c r="P6" s="13">
        <f>IF($I$7&lt;=($M5*12+$N5),$K$6*$J$7+$P5,0)</f>
        <v>0</v>
      </c>
      <c r="Q6" s="9">
        <v>62.1</v>
      </c>
      <c r="R6" s="36" t="str">
        <f t="shared" ref="R6:R69" si="1">IF(IF(AND(O6&lt;&gt;0,P6&lt;&gt;0),O6-P6,"N/A")&lt;&gt;"N/A",ABS(O6-P6),"N/A")</f>
        <v>N/A</v>
      </c>
      <c r="T6" s="38">
        <f>MIN($R$5:$R$352)</f>
        <v>52</v>
      </c>
      <c r="U6" s="12">
        <f>INDEX($M$5:$M$352,MATCH($T$6,$R$5:$R$352,0))</f>
        <v>80</v>
      </c>
      <c r="V6" s="12">
        <f>INDEX($N$5:$N$352,MATCH($T$6,$R$5:$R$352,0))</f>
        <v>2</v>
      </c>
      <c r="X6" s="39"/>
    </row>
    <row r="7" spans="2:24" ht="20.100000000000001" customHeight="1" thickBot="1" x14ac:dyDescent="0.3">
      <c r="B7" s="4">
        <v>62</v>
      </c>
      <c r="C7" s="9">
        <v>2</v>
      </c>
      <c r="D7" s="9">
        <f t="shared" si="0"/>
        <v>746</v>
      </c>
      <c r="E7" s="5">
        <v>0.70799999999999996</v>
      </c>
      <c r="F7" s="8"/>
      <c r="G7" s="24">
        <v>69</v>
      </c>
      <c r="H7" s="25">
        <v>3</v>
      </c>
      <c r="I7" s="25">
        <f>$G7*12+$H7</f>
        <v>831</v>
      </c>
      <c r="J7" s="27">
        <f>VLOOKUP($I7,$D$5:$E$101,2,FALSE)</f>
        <v>1.18</v>
      </c>
      <c r="M7" s="4">
        <v>62</v>
      </c>
      <c r="N7" s="9">
        <v>2</v>
      </c>
      <c r="O7" s="13">
        <f t="shared" ref="O7:O70" si="2">IF($I$6&lt;=($M6*12+$N6),$K$6*$J$6+$O6,0)</f>
        <v>0</v>
      </c>
      <c r="P7" s="13">
        <f t="shared" ref="P7:P70" si="3">IF($I$7&lt;=($M6*12+$N6),$K$6*$J$7+$P6,0)</f>
        <v>0</v>
      </c>
      <c r="Q7" s="9">
        <v>62.2</v>
      </c>
      <c r="R7" s="36" t="str">
        <f t="shared" si="1"/>
        <v>N/A</v>
      </c>
    </row>
    <row r="8" spans="2:24" ht="20.100000000000001" customHeight="1" x14ac:dyDescent="0.25">
      <c r="B8" s="4">
        <v>62</v>
      </c>
      <c r="C8" s="9">
        <v>3</v>
      </c>
      <c r="D8" s="9">
        <f t="shared" si="0"/>
        <v>747</v>
      </c>
      <c r="E8" s="5">
        <v>0.71299999999999997</v>
      </c>
      <c r="F8" s="8"/>
      <c r="G8" s="22"/>
      <c r="M8" s="4">
        <v>62</v>
      </c>
      <c r="N8" s="9">
        <v>3</v>
      </c>
      <c r="O8" s="13">
        <f t="shared" si="2"/>
        <v>0</v>
      </c>
      <c r="P8" s="13">
        <f t="shared" si="3"/>
        <v>0</v>
      </c>
      <c r="Q8" s="9">
        <v>62.3</v>
      </c>
      <c r="R8" s="36" t="str">
        <f t="shared" si="1"/>
        <v>N/A</v>
      </c>
    </row>
    <row r="9" spans="2:24" ht="20.100000000000001" customHeight="1" x14ac:dyDescent="0.25">
      <c r="B9" s="4">
        <v>62</v>
      </c>
      <c r="C9" s="9">
        <v>4</v>
      </c>
      <c r="D9" s="9">
        <f t="shared" si="0"/>
        <v>748</v>
      </c>
      <c r="E9" s="5">
        <v>0.71699999999999997</v>
      </c>
      <c r="F9" s="8"/>
      <c r="G9" s="22"/>
      <c r="M9" s="4">
        <v>62</v>
      </c>
      <c r="N9" s="9">
        <v>4</v>
      </c>
      <c r="O9" s="13">
        <f t="shared" si="2"/>
        <v>0</v>
      </c>
      <c r="P9" s="13">
        <f t="shared" si="3"/>
        <v>0</v>
      </c>
      <c r="Q9" s="9">
        <v>62.4</v>
      </c>
      <c r="R9" s="36" t="str">
        <f t="shared" si="1"/>
        <v>N/A</v>
      </c>
    </row>
    <row r="10" spans="2:24" ht="20.100000000000001" customHeight="1" x14ac:dyDescent="0.25">
      <c r="B10" s="4">
        <v>62</v>
      </c>
      <c r="C10" s="9">
        <v>5</v>
      </c>
      <c r="D10" s="9">
        <f t="shared" si="0"/>
        <v>749</v>
      </c>
      <c r="E10" s="5">
        <v>0.72099999999999997</v>
      </c>
      <c r="F10" s="8"/>
      <c r="G10" s="10"/>
      <c r="M10" s="4">
        <v>62</v>
      </c>
      <c r="N10" s="9">
        <v>5</v>
      </c>
      <c r="O10" s="13">
        <f t="shared" si="2"/>
        <v>0</v>
      </c>
      <c r="P10" s="13">
        <f t="shared" si="3"/>
        <v>0</v>
      </c>
      <c r="Q10" s="9">
        <v>62.5</v>
      </c>
      <c r="R10" s="36" t="str">
        <f t="shared" si="1"/>
        <v>N/A</v>
      </c>
    </row>
    <row r="11" spans="2:24" ht="20.100000000000001" customHeight="1" x14ac:dyDescent="0.25">
      <c r="B11" s="4">
        <v>62</v>
      </c>
      <c r="C11" s="9">
        <v>6</v>
      </c>
      <c r="D11" s="9">
        <f t="shared" si="0"/>
        <v>750</v>
      </c>
      <c r="E11" s="5">
        <v>0.72499999999999998</v>
      </c>
      <c r="F11" s="8"/>
      <c r="G11" s="10"/>
      <c r="H11" s="11"/>
      <c r="M11" s="4">
        <v>62</v>
      </c>
      <c r="N11" s="9">
        <v>6</v>
      </c>
      <c r="O11" s="13">
        <f t="shared" si="2"/>
        <v>0</v>
      </c>
      <c r="P11" s="13">
        <f t="shared" si="3"/>
        <v>0</v>
      </c>
      <c r="Q11" s="9">
        <v>62.6</v>
      </c>
      <c r="R11" s="36" t="str">
        <f t="shared" si="1"/>
        <v>N/A</v>
      </c>
    </row>
    <row r="12" spans="2:24" ht="20.100000000000001" customHeight="1" x14ac:dyDescent="0.25">
      <c r="B12" s="4">
        <v>62</v>
      </c>
      <c r="C12" s="9">
        <v>7</v>
      </c>
      <c r="D12" s="9">
        <f t="shared" si="0"/>
        <v>751</v>
      </c>
      <c r="E12" s="5">
        <v>0.72899999999999998</v>
      </c>
      <c r="F12" s="8"/>
      <c r="G12" s="8"/>
      <c r="M12" s="4">
        <v>62</v>
      </c>
      <c r="N12" s="9">
        <v>7</v>
      </c>
      <c r="O12" s="13">
        <f t="shared" si="2"/>
        <v>0</v>
      </c>
      <c r="P12" s="13">
        <f t="shared" si="3"/>
        <v>0</v>
      </c>
      <c r="Q12" s="9">
        <v>62.7</v>
      </c>
      <c r="R12" s="36" t="str">
        <f t="shared" si="1"/>
        <v>N/A</v>
      </c>
    </row>
    <row r="13" spans="2:24" ht="20.100000000000001" customHeight="1" x14ac:dyDescent="0.25">
      <c r="B13" s="4">
        <v>62</v>
      </c>
      <c r="C13" s="9">
        <v>8</v>
      </c>
      <c r="D13" s="9">
        <f t="shared" si="0"/>
        <v>752</v>
      </c>
      <c r="E13" s="5">
        <v>0.73299999999999998</v>
      </c>
      <c r="F13" s="8"/>
      <c r="G13" s="8"/>
      <c r="M13" s="4">
        <v>62</v>
      </c>
      <c r="N13" s="9">
        <v>8</v>
      </c>
      <c r="O13" s="13">
        <f t="shared" si="2"/>
        <v>0</v>
      </c>
      <c r="P13" s="13">
        <f t="shared" si="3"/>
        <v>0</v>
      </c>
      <c r="Q13" s="9">
        <v>62.8</v>
      </c>
      <c r="R13" s="36" t="str">
        <f t="shared" si="1"/>
        <v>N/A</v>
      </c>
    </row>
    <row r="14" spans="2:24" ht="20.100000000000001" customHeight="1" x14ac:dyDescent="0.25">
      <c r="B14" s="4">
        <v>62</v>
      </c>
      <c r="C14" s="9">
        <v>9</v>
      </c>
      <c r="D14" s="9">
        <f t="shared" si="0"/>
        <v>753</v>
      </c>
      <c r="E14" s="5">
        <v>0.73799999999999999</v>
      </c>
      <c r="F14" s="8"/>
      <c r="G14" s="8"/>
      <c r="M14" s="4">
        <v>62</v>
      </c>
      <c r="N14" s="9">
        <v>9</v>
      </c>
      <c r="O14" s="13">
        <f t="shared" si="2"/>
        <v>0</v>
      </c>
      <c r="P14" s="13">
        <f t="shared" si="3"/>
        <v>0</v>
      </c>
      <c r="Q14" s="9">
        <v>62.9</v>
      </c>
      <c r="R14" s="36" t="str">
        <f t="shared" si="1"/>
        <v>N/A</v>
      </c>
    </row>
    <row r="15" spans="2:24" ht="20.100000000000001" customHeight="1" x14ac:dyDescent="0.25">
      <c r="B15" s="4">
        <v>62</v>
      </c>
      <c r="C15" s="9">
        <v>10</v>
      </c>
      <c r="D15" s="9">
        <f t="shared" si="0"/>
        <v>754</v>
      </c>
      <c r="E15" s="5">
        <v>0.74199999999999999</v>
      </c>
      <c r="F15" s="8"/>
      <c r="G15" s="8"/>
      <c r="M15" s="4">
        <v>62</v>
      </c>
      <c r="N15" s="9">
        <v>10</v>
      </c>
      <c r="O15" s="13">
        <f t="shared" si="2"/>
        <v>0</v>
      </c>
      <c r="P15" s="13">
        <f t="shared" si="3"/>
        <v>0</v>
      </c>
      <c r="Q15" s="35">
        <v>62.1</v>
      </c>
      <c r="R15" s="36" t="str">
        <f t="shared" si="1"/>
        <v>N/A</v>
      </c>
    </row>
    <row r="16" spans="2:24" ht="20.100000000000001" customHeight="1" x14ac:dyDescent="0.25">
      <c r="B16" s="4">
        <v>62</v>
      </c>
      <c r="C16" s="9">
        <v>11</v>
      </c>
      <c r="D16" s="9">
        <f t="shared" si="0"/>
        <v>755</v>
      </c>
      <c r="E16" s="5">
        <v>0.746</v>
      </c>
      <c r="F16" s="8"/>
      <c r="G16" s="8"/>
      <c r="H16" s="3"/>
      <c r="M16" s="4">
        <v>62</v>
      </c>
      <c r="N16" s="9">
        <v>11</v>
      </c>
      <c r="O16" s="13">
        <f t="shared" si="2"/>
        <v>0</v>
      </c>
      <c r="P16" s="13">
        <f t="shared" si="3"/>
        <v>0</v>
      </c>
      <c r="Q16" s="9">
        <v>62.11</v>
      </c>
      <c r="R16" s="36" t="str">
        <f t="shared" si="1"/>
        <v>N/A</v>
      </c>
    </row>
    <row r="17" spans="2:18" ht="20.100000000000001" customHeight="1" x14ac:dyDescent="0.25">
      <c r="B17" s="4">
        <v>63</v>
      </c>
      <c r="C17" s="9">
        <v>0</v>
      </c>
      <c r="D17" s="9">
        <f t="shared" si="0"/>
        <v>756</v>
      </c>
      <c r="E17" s="5">
        <v>0.75</v>
      </c>
      <c r="F17" s="8"/>
      <c r="G17" s="8"/>
      <c r="H17" s="3"/>
      <c r="M17" s="4">
        <v>63</v>
      </c>
      <c r="N17" s="9">
        <v>0</v>
      </c>
      <c r="O17" s="13">
        <f t="shared" si="2"/>
        <v>0</v>
      </c>
      <c r="P17" s="13">
        <f t="shared" si="3"/>
        <v>0</v>
      </c>
      <c r="Q17" s="9">
        <v>63</v>
      </c>
      <c r="R17" s="36" t="str">
        <f t="shared" si="1"/>
        <v>N/A</v>
      </c>
    </row>
    <row r="18" spans="2:18" ht="20.100000000000001" customHeight="1" x14ac:dyDescent="0.25">
      <c r="B18" s="4">
        <v>63</v>
      </c>
      <c r="C18" s="9">
        <v>1</v>
      </c>
      <c r="D18" s="9">
        <f t="shared" si="0"/>
        <v>757</v>
      </c>
      <c r="E18" s="5">
        <v>0.754</v>
      </c>
      <c r="F18" s="8"/>
      <c r="G18" s="8"/>
      <c r="H18" s="3"/>
      <c r="M18" s="4">
        <v>63</v>
      </c>
      <c r="N18" s="9">
        <v>1</v>
      </c>
      <c r="O18" s="13">
        <f t="shared" si="2"/>
        <v>0</v>
      </c>
      <c r="P18" s="13">
        <f t="shared" si="3"/>
        <v>0</v>
      </c>
      <c r="Q18" s="9">
        <v>63.1</v>
      </c>
      <c r="R18" s="36" t="str">
        <f t="shared" si="1"/>
        <v>N/A</v>
      </c>
    </row>
    <row r="19" spans="2:18" ht="20.100000000000001" customHeight="1" x14ac:dyDescent="0.25">
      <c r="B19" s="4">
        <v>63</v>
      </c>
      <c r="C19" s="9">
        <v>2</v>
      </c>
      <c r="D19" s="9">
        <f t="shared" si="0"/>
        <v>758</v>
      </c>
      <c r="E19" s="5">
        <v>0.75800000000000001</v>
      </c>
      <c r="F19" s="8"/>
      <c r="G19" s="8"/>
      <c r="H19" s="3"/>
      <c r="M19" s="4">
        <v>63</v>
      </c>
      <c r="N19" s="9">
        <v>2</v>
      </c>
      <c r="O19" s="13">
        <f t="shared" si="2"/>
        <v>0</v>
      </c>
      <c r="P19" s="13">
        <f t="shared" si="3"/>
        <v>0</v>
      </c>
      <c r="Q19" s="9">
        <v>63.2</v>
      </c>
      <c r="R19" s="36" t="str">
        <f t="shared" si="1"/>
        <v>N/A</v>
      </c>
    </row>
    <row r="20" spans="2:18" ht="20.100000000000001" customHeight="1" x14ac:dyDescent="0.25">
      <c r="B20" s="4">
        <v>63</v>
      </c>
      <c r="C20" s="9">
        <v>3</v>
      </c>
      <c r="D20" s="9">
        <f t="shared" si="0"/>
        <v>759</v>
      </c>
      <c r="E20" s="5">
        <v>0.76300000000000001</v>
      </c>
      <c r="F20" s="8"/>
      <c r="G20" s="8"/>
      <c r="H20" s="3"/>
      <c r="M20" s="4">
        <v>63</v>
      </c>
      <c r="N20" s="9">
        <v>3</v>
      </c>
      <c r="O20" s="13">
        <f t="shared" si="2"/>
        <v>758</v>
      </c>
      <c r="P20" s="13">
        <f t="shared" si="3"/>
        <v>0</v>
      </c>
      <c r="Q20" s="9">
        <v>63.3</v>
      </c>
      <c r="R20" s="36" t="str">
        <f t="shared" si="1"/>
        <v>N/A</v>
      </c>
    </row>
    <row r="21" spans="2:18" ht="20.100000000000001" customHeight="1" x14ac:dyDescent="0.25">
      <c r="B21" s="4">
        <v>63</v>
      </c>
      <c r="C21" s="9">
        <v>4</v>
      </c>
      <c r="D21" s="9">
        <f t="shared" si="0"/>
        <v>760</v>
      </c>
      <c r="E21" s="5">
        <v>0.76700000000000002</v>
      </c>
      <c r="F21" s="8"/>
      <c r="G21" s="8"/>
      <c r="H21" s="3"/>
      <c r="M21" s="4">
        <v>63</v>
      </c>
      <c r="N21" s="9">
        <v>4</v>
      </c>
      <c r="O21" s="13">
        <f t="shared" si="2"/>
        <v>1516</v>
      </c>
      <c r="P21" s="13">
        <f t="shared" si="3"/>
        <v>0</v>
      </c>
      <c r="Q21" s="9">
        <v>63.4</v>
      </c>
      <c r="R21" s="36" t="str">
        <f t="shared" si="1"/>
        <v>N/A</v>
      </c>
    </row>
    <row r="22" spans="2:18" ht="20.100000000000001" customHeight="1" x14ac:dyDescent="0.25">
      <c r="B22" s="4">
        <v>63</v>
      </c>
      <c r="C22" s="9">
        <v>5</v>
      </c>
      <c r="D22" s="9">
        <f t="shared" si="0"/>
        <v>761</v>
      </c>
      <c r="E22" s="5">
        <v>0.77100000000000002</v>
      </c>
      <c r="F22" s="8"/>
      <c r="G22" s="8"/>
      <c r="H22" s="3"/>
      <c r="M22" s="4">
        <v>63</v>
      </c>
      <c r="N22" s="9">
        <v>5</v>
      </c>
      <c r="O22" s="13">
        <f t="shared" si="2"/>
        <v>2274</v>
      </c>
      <c r="P22" s="13">
        <f t="shared" si="3"/>
        <v>0</v>
      </c>
      <c r="Q22" s="9">
        <v>63.5</v>
      </c>
      <c r="R22" s="36" t="str">
        <f t="shared" si="1"/>
        <v>N/A</v>
      </c>
    </row>
    <row r="23" spans="2:18" ht="20.100000000000001" customHeight="1" x14ac:dyDescent="0.25">
      <c r="B23" s="4">
        <v>63</v>
      </c>
      <c r="C23" s="9">
        <v>6</v>
      </c>
      <c r="D23" s="9">
        <f t="shared" si="0"/>
        <v>762</v>
      </c>
      <c r="E23" s="5">
        <v>0.77500000000000002</v>
      </c>
      <c r="F23" s="8"/>
      <c r="G23" s="8"/>
      <c r="H23" s="3"/>
      <c r="M23" s="4">
        <v>63</v>
      </c>
      <c r="N23" s="9">
        <v>6</v>
      </c>
      <c r="O23" s="13">
        <f t="shared" si="2"/>
        <v>3032</v>
      </c>
      <c r="P23" s="13">
        <f t="shared" si="3"/>
        <v>0</v>
      </c>
      <c r="Q23" s="9">
        <v>63.6</v>
      </c>
      <c r="R23" s="36" t="str">
        <f t="shared" si="1"/>
        <v>N/A</v>
      </c>
    </row>
    <row r="24" spans="2:18" ht="20.100000000000001" customHeight="1" x14ac:dyDescent="0.25">
      <c r="B24" s="4">
        <v>63</v>
      </c>
      <c r="C24" s="9">
        <v>7</v>
      </c>
      <c r="D24" s="9">
        <f t="shared" si="0"/>
        <v>763</v>
      </c>
      <c r="E24" s="5">
        <v>0.77900000000000003</v>
      </c>
      <c r="F24" s="8"/>
      <c r="G24" s="8"/>
      <c r="H24" s="3"/>
      <c r="M24" s="4">
        <v>63</v>
      </c>
      <c r="N24" s="9">
        <v>7</v>
      </c>
      <c r="O24" s="13">
        <f t="shared" si="2"/>
        <v>3790</v>
      </c>
      <c r="P24" s="13">
        <f t="shared" si="3"/>
        <v>0</v>
      </c>
      <c r="Q24" s="9">
        <v>63.7</v>
      </c>
      <c r="R24" s="36" t="str">
        <f t="shared" si="1"/>
        <v>N/A</v>
      </c>
    </row>
    <row r="25" spans="2:18" ht="20.100000000000001" customHeight="1" x14ac:dyDescent="0.25">
      <c r="B25" s="4">
        <v>63</v>
      </c>
      <c r="C25" s="9">
        <v>8</v>
      </c>
      <c r="D25" s="9">
        <f t="shared" si="0"/>
        <v>764</v>
      </c>
      <c r="E25" s="5">
        <v>0.78300000000000003</v>
      </c>
      <c r="F25" s="8"/>
      <c r="G25" s="8"/>
      <c r="H25" s="3"/>
      <c r="M25" s="4">
        <v>63</v>
      </c>
      <c r="N25" s="9">
        <v>8</v>
      </c>
      <c r="O25" s="13">
        <f t="shared" si="2"/>
        <v>4548</v>
      </c>
      <c r="P25" s="13">
        <f t="shared" si="3"/>
        <v>0</v>
      </c>
      <c r="Q25" s="9">
        <v>63.8</v>
      </c>
      <c r="R25" s="36" t="str">
        <f t="shared" si="1"/>
        <v>N/A</v>
      </c>
    </row>
    <row r="26" spans="2:18" ht="20.100000000000001" customHeight="1" x14ac:dyDescent="0.25">
      <c r="B26" s="4">
        <v>63</v>
      </c>
      <c r="C26" s="9">
        <v>9</v>
      </c>
      <c r="D26" s="9">
        <f t="shared" si="0"/>
        <v>765</v>
      </c>
      <c r="E26" s="5">
        <v>0.78800000000000003</v>
      </c>
      <c r="F26" s="8"/>
      <c r="G26" s="8"/>
      <c r="H26" s="3"/>
      <c r="M26" s="4">
        <v>63</v>
      </c>
      <c r="N26" s="9">
        <v>9</v>
      </c>
      <c r="O26" s="13">
        <f t="shared" si="2"/>
        <v>5306</v>
      </c>
      <c r="P26" s="13">
        <f t="shared" si="3"/>
        <v>0</v>
      </c>
      <c r="Q26" s="9">
        <v>63.9</v>
      </c>
      <c r="R26" s="36" t="str">
        <f t="shared" si="1"/>
        <v>N/A</v>
      </c>
    </row>
    <row r="27" spans="2:18" ht="20.100000000000001" customHeight="1" x14ac:dyDescent="0.25">
      <c r="B27" s="4">
        <v>63</v>
      </c>
      <c r="C27" s="9">
        <v>10</v>
      </c>
      <c r="D27" s="9">
        <f t="shared" si="0"/>
        <v>766</v>
      </c>
      <c r="E27" s="5">
        <v>0.79200000000000004</v>
      </c>
      <c r="F27" s="8"/>
      <c r="G27" s="8"/>
      <c r="H27" s="3"/>
      <c r="M27" s="4">
        <v>63</v>
      </c>
      <c r="N27" s="9">
        <v>10</v>
      </c>
      <c r="O27" s="13">
        <f t="shared" si="2"/>
        <v>6064</v>
      </c>
      <c r="P27" s="13">
        <f t="shared" si="3"/>
        <v>0</v>
      </c>
      <c r="Q27" s="35">
        <v>63.1</v>
      </c>
      <c r="R27" s="36" t="str">
        <f t="shared" si="1"/>
        <v>N/A</v>
      </c>
    </row>
    <row r="28" spans="2:18" ht="20.100000000000001" customHeight="1" x14ac:dyDescent="0.25">
      <c r="B28" s="4">
        <v>63</v>
      </c>
      <c r="C28" s="9">
        <v>11</v>
      </c>
      <c r="D28" s="9">
        <f t="shared" si="0"/>
        <v>767</v>
      </c>
      <c r="E28" s="5">
        <v>0.79600000000000004</v>
      </c>
      <c r="F28" s="8"/>
      <c r="G28" s="8"/>
      <c r="H28" s="3"/>
      <c r="M28" s="4">
        <v>63</v>
      </c>
      <c r="N28" s="9">
        <v>11</v>
      </c>
      <c r="O28" s="13">
        <f t="shared" si="2"/>
        <v>6822</v>
      </c>
      <c r="P28" s="13">
        <f t="shared" si="3"/>
        <v>0</v>
      </c>
      <c r="Q28" s="9">
        <v>63.11</v>
      </c>
      <c r="R28" s="36" t="str">
        <f t="shared" si="1"/>
        <v>N/A</v>
      </c>
    </row>
    <row r="29" spans="2:18" ht="20.100000000000001" customHeight="1" x14ac:dyDescent="0.25">
      <c r="B29" s="4">
        <v>64</v>
      </c>
      <c r="C29" s="9">
        <v>0</v>
      </c>
      <c r="D29" s="9">
        <f t="shared" si="0"/>
        <v>768</v>
      </c>
      <c r="E29" s="5">
        <v>0.8</v>
      </c>
      <c r="F29" s="8"/>
      <c r="G29" s="8"/>
      <c r="H29" s="3"/>
      <c r="M29" s="4">
        <v>64</v>
      </c>
      <c r="N29" s="9">
        <v>0</v>
      </c>
      <c r="O29" s="13">
        <f t="shared" si="2"/>
        <v>7580</v>
      </c>
      <c r="P29" s="13">
        <f t="shared" si="3"/>
        <v>0</v>
      </c>
      <c r="Q29" s="9">
        <v>64</v>
      </c>
      <c r="R29" s="36" t="str">
        <f t="shared" si="1"/>
        <v>N/A</v>
      </c>
    </row>
    <row r="30" spans="2:18" ht="20.100000000000001" customHeight="1" x14ac:dyDescent="0.25">
      <c r="B30" s="4">
        <v>64</v>
      </c>
      <c r="C30" s="9">
        <v>1</v>
      </c>
      <c r="D30" s="9">
        <f t="shared" si="0"/>
        <v>769</v>
      </c>
      <c r="E30" s="5">
        <v>0.80600000000000005</v>
      </c>
      <c r="F30" s="8"/>
      <c r="G30" s="8"/>
      <c r="H30" s="3"/>
      <c r="M30" s="4">
        <v>64</v>
      </c>
      <c r="N30" s="9">
        <v>1</v>
      </c>
      <c r="O30" s="13">
        <f t="shared" si="2"/>
        <v>8338</v>
      </c>
      <c r="P30" s="13">
        <f t="shared" si="3"/>
        <v>0</v>
      </c>
      <c r="Q30" s="9">
        <v>64.099999999999994</v>
      </c>
      <c r="R30" s="36" t="str">
        <f t="shared" si="1"/>
        <v>N/A</v>
      </c>
    </row>
    <row r="31" spans="2:18" ht="20.100000000000001" customHeight="1" x14ac:dyDescent="0.25">
      <c r="B31" s="4">
        <v>64</v>
      </c>
      <c r="C31" s="9">
        <v>2</v>
      </c>
      <c r="D31" s="9">
        <f t="shared" si="0"/>
        <v>770</v>
      </c>
      <c r="E31" s="5">
        <v>0.81100000000000005</v>
      </c>
      <c r="F31" s="8"/>
      <c r="G31" s="8"/>
      <c r="H31" s="3"/>
      <c r="M31" s="4">
        <v>64</v>
      </c>
      <c r="N31" s="9">
        <v>2</v>
      </c>
      <c r="O31" s="13">
        <f t="shared" si="2"/>
        <v>9096</v>
      </c>
      <c r="P31" s="13">
        <f t="shared" si="3"/>
        <v>0</v>
      </c>
      <c r="Q31" s="9">
        <v>64.2</v>
      </c>
      <c r="R31" s="36" t="str">
        <f t="shared" si="1"/>
        <v>N/A</v>
      </c>
    </row>
    <row r="32" spans="2:18" ht="20.100000000000001" customHeight="1" x14ac:dyDescent="0.25">
      <c r="B32" s="4">
        <v>64</v>
      </c>
      <c r="C32" s="9">
        <v>3</v>
      </c>
      <c r="D32" s="9">
        <f t="shared" si="0"/>
        <v>771</v>
      </c>
      <c r="E32" s="5">
        <v>0.81699999999999995</v>
      </c>
      <c r="F32" s="8"/>
      <c r="G32" s="8"/>
      <c r="H32" s="3"/>
      <c r="M32" s="4">
        <v>64</v>
      </c>
      <c r="N32" s="9">
        <v>3</v>
      </c>
      <c r="O32" s="13">
        <f t="shared" si="2"/>
        <v>9854</v>
      </c>
      <c r="P32" s="13">
        <f t="shared" si="3"/>
        <v>0</v>
      </c>
      <c r="Q32" s="9">
        <v>64.3</v>
      </c>
      <c r="R32" s="36" t="str">
        <f t="shared" si="1"/>
        <v>N/A</v>
      </c>
    </row>
    <row r="33" spans="2:18" ht="20.100000000000001" customHeight="1" x14ac:dyDescent="0.25">
      <c r="B33" s="4">
        <v>64</v>
      </c>
      <c r="C33" s="9">
        <v>4</v>
      </c>
      <c r="D33" s="9">
        <f t="shared" si="0"/>
        <v>772</v>
      </c>
      <c r="E33" s="5">
        <v>0.82199999999999995</v>
      </c>
      <c r="F33" s="8"/>
      <c r="G33" s="8"/>
      <c r="H33" s="3"/>
      <c r="M33" s="4">
        <v>64</v>
      </c>
      <c r="N33" s="9">
        <v>4</v>
      </c>
      <c r="O33" s="13">
        <f t="shared" si="2"/>
        <v>10612</v>
      </c>
      <c r="P33" s="13">
        <f t="shared" si="3"/>
        <v>0</v>
      </c>
      <c r="Q33" s="9">
        <v>64.400000000000006</v>
      </c>
      <c r="R33" s="36" t="str">
        <f t="shared" si="1"/>
        <v>N/A</v>
      </c>
    </row>
    <row r="34" spans="2:18" ht="20.100000000000001" customHeight="1" x14ac:dyDescent="0.25">
      <c r="B34" s="4">
        <v>64</v>
      </c>
      <c r="C34" s="9">
        <v>5</v>
      </c>
      <c r="D34" s="9">
        <f t="shared" si="0"/>
        <v>773</v>
      </c>
      <c r="E34" s="5">
        <v>0.82799999999999996</v>
      </c>
      <c r="F34" s="8"/>
      <c r="G34" s="8"/>
      <c r="H34" s="3"/>
      <c r="M34" s="4">
        <v>64</v>
      </c>
      <c r="N34" s="9">
        <v>5</v>
      </c>
      <c r="O34" s="13">
        <f t="shared" si="2"/>
        <v>11370</v>
      </c>
      <c r="P34" s="13">
        <f t="shared" si="3"/>
        <v>0</v>
      </c>
      <c r="Q34" s="9">
        <v>64.5</v>
      </c>
      <c r="R34" s="36" t="str">
        <f t="shared" si="1"/>
        <v>N/A</v>
      </c>
    </row>
    <row r="35" spans="2:18" ht="20.100000000000001" customHeight="1" x14ac:dyDescent="0.25">
      <c r="B35" s="4">
        <v>64</v>
      </c>
      <c r="C35" s="9">
        <v>6</v>
      </c>
      <c r="D35" s="9">
        <f t="shared" si="0"/>
        <v>774</v>
      </c>
      <c r="E35" s="5">
        <v>0.83299999999999996</v>
      </c>
      <c r="F35" s="8"/>
      <c r="G35" s="8"/>
      <c r="H35" s="3"/>
      <c r="M35" s="4">
        <v>64</v>
      </c>
      <c r="N35" s="9">
        <v>6</v>
      </c>
      <c r="O35" s="13">
        <f t="shared" si="2"/>
        <v>12128</v>
      </c>
      <c r="P35" s="13">
        <f t="shared" si="3"/>
        <v>0</v>
      </c>
      <c r="Q35" s="9">
        <v>64.599999999999994</v>
      </c>
      <c r="R35" s="36" t="str">
        <f t="shared" si="1"/>
        <v>N/A</v>
      </c>
    </row>
    <row r="36" spans="2:18" ht="20.100000000000001" customHeight="1" x14ac:dyDescent="0.25">
      <c r="B36" s="4">
        <v>64</v>
      </c>
      <c r="C36" s="9">
        <v>7</v>
      </c>
      <c r="D36" s="9">
        <f t="shared" si="0"/>
        <v>775</v>
      </c>
      <c r="E36" s="5">
        <v>0.83899999999999997</v>
      </c>
      <c r="F36" s="8"/>
      <c r="G36" s="8"/>
      <c r="H36" s="3"/>
      <c r="M36" s="4">
        <v>64</v>
      </c>
      <c r="N36" s="9">
        <v>7</v>
      </c>
      <c r="O36" s="13">
        <f t="shared" si="2"/>
        <v>12886</v>
      </c>
      <c r="P36" s="13">
        <f t="shared" si="3"/>
        <v>0</v>
      </c>
      <c r="Q36" s="9">
        <v>64.7</v>
      </c>
      <c r="R36" s="36" t="str">
        <f t="shared" si="1"/>
        <v>N/A</v>
      </c>
    </row>
    <row r="37" spans="2:18" ht="20.100000000000001" customHeight="1" x14ac:dyDescent="0.25">
      <c r="B37" s="4">
        <v>64</v>
      </c>
      <c r="C37" s="9">
        <v>8</v>
      </c>
      <c r="D37" s="9">
        <f t="shared" si="0"/>
        <v>776</v>
      </c>
      <c r="E37" s="5">
        <v>0.84399999999999997</v>
      </c>
      <c r="F37" s="8"/>
      <c r="G37" s="8"/>
      <c r="H37" s="3"/>
      <c r="M37" s="4">
        <v>64</v>
      </c>
      <c r="N37" s="9">
        <v>8</v>
      </c>
      <c r="O37" s="13">
        <f t="shared" si="2"/>
        <v>13644</v>
      </c>
      <c r="P37" s="13">
        <f t="shared" si="3"/>
        <v>0</v>
      </c>
      <c r="Q37" s="9">
        <v>64.8</v>
      </c>
      <c r="R37" s="36" t="str">
        <f t="shared" si="1"/>
        <v>N/A</v>
      </c>
    </row>
    <row r="38" spans="2:18" ht="20.100000000000001" customHeight="1" x14ac:dyDescent="0.25">
      <c r="B38" s="4">
        <v>64</v>
      </c>
      <c r="C38" s="9">
        <v>9</v>
      </c>
      <c r="D38" s="9">
        <f t="shared" si="0"/>
        <v>777</v>
      </c>
      <c r="E38" s="5">
        <v>0.85</v>
      </c>
      <c r="F38" s="8"/>
      <c r="G38" s="8"/>
      <c r="H38" s="3"/>
      <c r="M38" s="4">
        <v>64</v>
      </c>
      <c r="N38" s="9">
        <v>9</v>
      </c>
      <c r="O38" s="13">
        <f t="shared" si="2"/>
        <v>14402</v>
      </c>
      <c r="P38" s="13">
        <f t="shared" si="3"/>
        <v>0</v>
      </c>
      <c r="Q38" s="9">
        <v>64.900000000000006</v>
      </c>
      <c r="R38" s="36" t="str">
        <f t="shared" si="1"/>
        <v>N/A</v>
      </c>
    </row>
    <row r="39" spans="2:18" ht="20.100000000000001" customHeight="1" x14ac:dyDescent="0.25">
      <c r="B39" s="4">
        <v>64</v>
      </c>
      <c r="C39" s="9">
        <v>10</v>
      </c>
      <c r="D39" s="9">
        <f t="shared" si="0"/>
        <v>778</v>
      </c>
      <c r="E39" s="5">
        <v>0.85599999999999998</v>
      </c>
      <c r="F39" s="8"/>
      <c r="G39" s="8"/>
      <c r="H39" s="3"/>
      <c r="M39" s="4">
        <v>64</v>
      </c>
      <c r="N39" s="9">
        <v>10</v>
      </c>
      <c r="O39" s="13">
        <f t="shared" si="2"/>
        <v>15160</v>
      </c>
      <c r="P39" s="13">
        <f t="shared" si="3"/>
        <v>0</v>
      </c>
      <c r="Q39" s="35">
        <v>64.099999999999994</v>
      </c>
      <c r="R39" s="36" t="str">
        <f t="shared" si="1"/>
        <v>N/A</v>
      </c>
    </row>
    <row r="40" spans="2:18" ht="20.100000000000001" customHeight="1" x14ac:dyDescent="0.25">
      <c r="B40" s="4">
        <v>64</v>
      </c>
      <c r="C40" s="9">
        <v>11</v>
      </c>
      <c r="D40" s="9">
        <f t="shared" si="0"/>
        <v>779</v>
      </c>
      <c r="E40" s="5">
        <v>0.86099999999999999</v>
      </c>
      <c r="F40" s="8"/>
      <c r="G40" s="8"/>
      <c r="H40" s="3"/>
      <c r="M40" s="4">
        <v>64</v>
      </c>
      <c r="N40" s="9">
        <v>11</v>
      </c>
      <c r="O40" s="13">
        <f t="shared" si="2"/>
        <v>15918</v>
      </c>
      <c r="P40" s="13">
        <f t="shared" si="3"/>
        <v>0</v>
      </c>
      <c r="Q40" s="9">
        <v>64.11</v>
      </c>
      <c r="R40" s="36" t="str">
        <f t="shared" si="1"/>
        <v>N/A</v>
      </c>
    </row>
    <row r="41" spans="2:18" ht="20.100000000000001" customHeight="1" x14ac:dyDescent="0.25">
      <c r="B41" s="4">
        <v>65</v>
      </c>
      <c r="C41" s="9">
        <v>0</v>
      </c>
      <c r="D41" s="9">
        <f t="shared" si="0"/>
        <v>780</v>
      </c>
      <c r="E41" s="5">
        <v>0.86699999999999999</v>
      </c>
      <c r="F41" s="8"/>
      <c r="G41" s="8"/>
      <c r="H41" s="3"/>
      <c r="M41" s="4">
        <v>65</v>
      </c>
      <c r="N41" s="9">
        <v>0</v>
      </c>
      <c r="O41" s="13">
        <f t="shared" si="2"/>
        <v>16676</v>
      </c>
      <c r="P41" s="13">
        <f t="shared" si="3"/>
        <v>0</v>
      </c>
      <c r="Q41" s="9">
        <v>65</v>
      </c>
      <c r="R41" s="36" t="str">
        <f t="shared" si="1"/>
        <v>N/A</v>
      </c>
    </row>
    <row r="42" spans="2:18" ht="20.100000000000001" customHeight="1" x14ac:dyDescent="0.25">
      <c r="B42" s="4">
        <v>65</v>
      </c>
      <c r="C42" s="9">
        <v>1</v>
      </c>
      <c r="D42" s="9">
        <f t="shared" si="0"/>
        <v>781</v>
      </c>
      <c r="E42" s="5">
        <v>0.872</v>
      </c>
      <c r="F42" s="8"/>
      <c r="G42" s="8"/>
      <c r="H42" s="3"/>
      <c r="M42" s="4">
        <v>65</v>
      </c>
      <c r="N42" s="9">
        <v>1</v>
      </c>
      <c r="O42" s="13">
        <f t="shared" si="2"/>
        <v>17434</v>
      </c>
      <c r="P42" s="13">
        <f t="shared" si="3"/>
        <v>0</v>
      </c>
      <c r="Q42" s="9">
        <v>65.099999999999994</v>
      </c>
      <c r="R42" s="36" t="str">
        <f t="shared" si="1"/>
        <v>N/A</v>
      </c>
    </row>
    <row r="43" spans="2:18" ht="20.100000000000001" customHeight="1" x14ac:dyDescent="0.25">
      <c r="B43" s="4">
        <v>65</v>
      </c>
      <c r="C43" s="9">
        <v>2</v>
      </c>
      <c r="D43" s="9">
        <f t="shared" si="0"/>
        <v>782</v>
      </c>
      <c r="E43" s="5">
        <v>0.878</v>
      </c>
      <c r="F43" s="8"/>
      <c r="G43" s="8"/>
      <c r="H43" s="3"/>
      <c r="M43" s="4">
        <v>65</v>
      </c>
      <c r="N43" s="9">
        <v>2</v>
      </c>
      <c r="O43" s="13">
        <f t="shared" si="2"/>
        <v>18192</v>
      </c>
      <c r="P43" s="13">
        <f t="shared" si="3"/>
        <v>0</v>
      </c>
      <c r="Q43" s="9">
        <v>65.2</v>
      </c>
      <c r="R43" s="36" t="str">
        <f t="shared" si="1"/>
        <v>N/A</v>
      </c>
    </row>
    <row r="44" spans="2:18" ht="20.100000000000001" customHeight="1" x14ac:dyDescent="0.25">
      <c r="B44" s="4">
        <v>65</v>
      </c>
      <c r="C44" s="9">
        <v>3</v>
      </c>
      <c r="D44" s="9">
        <f t="shared" si="0"/>
        <v>783</v>
      </c>
      <c r="E44" s="5">
        <v>0.88300000000000001</v>
      </c>
      <c r="F44" s="8"/>
      <c r="G44" s="8"/>
      <c r="H44" s="3"/>
      <c r="M44" s="4">
        <v>65</v>
      </c>
      <c r="N44" s="9">
        <v>3</v>
      </c>
      <c r="O44" s="13">
        <f t="shared" si="2"/>
        <v>18950</v>
      </c>
      <c r="P44" s="13">
        <f t="shared" si="3"/>
        <v>0</v>
      </c>
      <c r="Q44" s="9">
        <v>65.3</v>
      </c>
      <c r="R44" s="36" t="str">
        <f t="shared" si="1"/>
        <v>N/A</v>
      </c>
    </row>
    <row r="45" spans="2:18" ht="20.100000000000001" customHeight="1" x14ac:dyDescent="0.25">
      <c r="B45" s="4">
        <v>65</v>
      </c>
      <c r="C45" s="9">
        <v>4</v>
      </c>
      <c r="D45" s="9">
        <f t="shared" si="0"/>
        <v>784</v>
      </c>
      <c r="E45" s="5">
        <v>0.88900000000000001</v>
      </c>
      <c r="F45" s="8"/>
      <c r="G45" s="8"/>
      <c r="H45" s="3"/>
      <c r="M45" s="4">
        <v>65</v>
      </c>
      <c r="N45" s="9">
        <v>4</v>
      </c>
      <c r="O45" s="13">
        <f t="shared" si="2"/>
        <v>19708</v>
      </c>
      <c r="P45" s="13">
        <f t="shared" si="3"/>
        <v>0</v>
      </c>
      <c r="Q45" s="9">
        <v>65.400000000000006</v>
      </c>
      <c r="R45" s="36" t="str">
        <f t="shared" si="1"/>
        <v>N/A</v>
      </c>
    </row>
    <row r="46" spans="2:18" ht="20.100000000000001" customHeight="1" x14ac:dyDescent="0.25">
      <c r="B46" s="4">
        <v>65</v>
      </c>
      <c r="C46" s="9">
        <v>5</v>
      </c>
      <c r="D46" s="9">
        <f t="shared" si="0"/>
        <v>785</v>
      </c>
      <c r="E46" s="5">
        <v>0.89400000000000002</v>
      </c>
      <c r="F46" s="8"/>
      <c r="G46" s="8"/>
      <c r="H46" s="3"/>
      <c r="M46" s="4">
        <v>65</v>
      </c>
      <c r="N46" s="9">
        <v>5</v>
      </c>
      <c r="O46" s="13">
        <f t="shared" si="2"/>
        <v>20466</v>
      </c>
      <c r="P46" s="13">
        <f t="shared" si="3"/>
        <v>0</v>
      </c>
      <c r="Q46" s="9">
        <v>65.5</v>
      </c>
      <c r="R46" s="36" t="str">
        <f t="shared" si="1"/>
        <v>N/A</v>
      </c>
    </row>
    <row r="47" spans="2:18" ht="20.100000000000001" customHeight="1" x14ac:dyDescent="0.25">
      <c r="B47" s="4">
        <v>65</v>
      </c>
      <c r="C47" s="9">
        <v>6</v>
      </c>
      <c r="D47" s="9">
        <f t="shared" si="0"/>
        <v>786</v>
      </c>
      <c r="E47" s="5">
        <v>0.9</v>
      </c>
      <c r="F47" s="8"/>
      <c r="G47" s="8"/>
      <c r="H47" s="3"/>
      <c r="M47" s="4">
        <v>65</v>
      </c>
      <c r="N47" s="9">
        <v>6</v>
      </c>
      <c r="O47" s="13">
        <f t="shared" si="2"/>
        <v>21224</v>
      </c>
      <c r="P47" s="13">
        <f t="shared" si="3"/>
        <v>0</v>
      </c>
      <c r="Q47" s="9">
        <v>65.599999999999994</v>
      </c>
      <c r="R47" s="36" t="str">
        <f t="shared" si="1"/>
        <v>N/A</v>
      </c>
    </row>
    <row r="48" spans="2:18" ht="20.100000000000001" customHeight="1" x14ac:dyDescent="0.25">
      <c r="B48" s="4">
        <v>65</v>
      </c>
      <c r="C48" s="9">
        <v>7</v>
      </c>
      <c r="D48" s="9">
        <f t="shared" si="0"/>
        <v>787</v>
      </c>
      <c r="E48" s="5">
        <v>0.90600000000000003</v>
      </c>
      <c r="F48" s="8"/>
      <c r="G48" s="8"/>
      <c r="H48" s="3"/>
      <c r="M48" s="4">
        <v>65</v>
      </c>
      <c r="N48" s="9">
        <v>7</v>
      </c>
      <c r="O48" s="13">
        <f t="shared" si="2"/>
        <v>21982</v>
      </c>
      <c r="P48" s="13">
        <f t="shared" si="3"/>
        <v>0</v>
      </c>
      <c r="Q48" s="9">
        <v>65.7</v>
      </c>
      <c r="R48" s="36" t="str">
        <f t="shared" si="1"/>
        <v>N/A</v>
      </c>
    </row>
    <row r="49" spans="2:18" ht="20.100000000000001" customHeight="1" x14ac:dyDescent="0.25">
      <c r="B49" s="4">
        <v>65</v>
      </c>
      <c r="C49" s="9">
        <v>8</v>
      </c>
      <c r="D49" s="9">
        <f t="shared" si="0"/>
        <v>788</v>
      </c>
      <c r="E49" s="5">
        <v>0.91100000000000003</v>
      </c>
      <c r="F49" s="8"/>
      <c r="G49" s="8"/>
      <c r="H49" s="3"/>
      <c r="M49" s="4">
        <v>65</v>
      </c>
      <c r="N49" s="9">
        <v>8</v>
      </c>
      <c r="O49" s="13">
        <f t="shared" si="2"/>
        <v>22740</v>
      </c>
      <c r="P49" s="13">
        <f t="shared" si="3"/>
        <v>0</v>
      </c>
      <c r="Q49" s="9">
        <v>65.8</v>
      </c>
      <c r="R49" s="36" t="str">
        <f t="shared" si="1"/>
        <v>N/A</v>
      </c>
    </row>
    <row r="50" spans="2:18" ht="20.100000000000001" customHeight="1" x14ac:dyDescent="0.25">
      <c r="B50" s="4">
        <v>65</v>
      </c>
      <c r="C50" s="9">
        <v>9</v>
      </c>
      <c r="D50" s="9">
        <f t="shared" si="0"/>
        <v>789</v>
      </c>
      <c r="E50" s="5">
        <v>0.91700000000000004</v>
      </c>
      <c r="F50" s="8"/>
      <c r="G50" s="8"/>
      <c r="H50" s="3"/>
      <c r="M50" s="4">
        <v>65</v>
      </c>
      <c r="N50" s="9">
        <v>9</v>
      </c>
      <c r="O50" s="13">
        <f t="shared" si="2"/>
        <v>23498</v>
      </c>
      <c r="P50" s="13">
        <f t="shared" si="3"/>
        <v>0</v>
      </c>
      <c r="Q50" s="9">
        <v>65.900000000000006</v>
      </c>
      <c r="R50" s="36" t="str">
        <f t="shared" si="1"/>
        <v>N/A</v>
      </c>
    </row>
    <row r="51" spans="2:18" ht="20.100000000000001" customHeight="1" x14ac:dyDescent="0.25">
      <c r="B51" s="4">
        <v>65</v>
      </c>
      <c r="C51" s="9">
        <v>10</v>
      </c>
      <c r="D51" s="9">
        <f t="shared" si="0"/>
        <v>790</v>
      </c>
      <c r="E51" s="5">
        <v>0.92200000000000004</v>
      </c>
      <c r="F51" s="8"/>
      <c r="G51" s="8"/>
      <c r="H51" s="3"/>
      <c r="M51" s="4">
        <v>65</v>
      </c>
      <c r="N51" s="9">
        <v>10</v>
      </c>
      <c r="O51" s="13">
        <f t="shared" si="2"/>
        <v>24256</v>
      </c>
      <c r="P51" s="13">
        <f t="shared" si="3"/>
        <v>0</v>
      </c>
      <c r="Q51" s="35">
        <v>65.099999999999994</v>
      </c>
      <c r="R51" s="36" t="str">
        <f t="shared" si="1"/>
        <v>N/A</v>
      </c>
    </row>
    <row r="52" spans="2:18" ht="20.100000000000001" customHeight="1" x14ac:dyDescent="0.25">
      <c r="B52" s="4">
        <v>65</v>
      </c>
      <c r="C52" s="9">
        <v>11</v>
      </c>
      <c r="D52" s="9">
        <f t="shared" si="0"/>
        <v>791</v>
      </c>
      <c r="E52" s="5">
        <v>0.92800000000000005</v>
      </c>
      <c r="F52" s="8"/>
      <c r="G52" s="8"/>
      <c r="H52" s="3"/>
      <c r="M52" s="4">
        <v>65</v>
      </c>
      <c r="N52" s="9">
        <v>11</v>
      </c>
      <c r="O52" s="13">
        <f t="shared" si="2"/>
        <v>25014</v>
      </c>
      <c r="P52" s="13">
        <f t="shared" si="3"/>
        <v>0</v>
      </c>
      <c r="Q52" s="9">
        <v>65.11</v>
      </c>
      <c r="R52" s="36" t="str">
        <f t="shared" si="1"/>
        <v>N/A</v>
      </c>
    </row>
    <row r="53" spans="2:18" ht="20.100000000000001" customHeight="1" x14ac:dyDescent="0.25">
      <c r="B53" s="4">
        <v>66</v>
      </c>
      <c r="C53" s="9">
        <v>0</v>
      </c>
      <c r="D53" s="9">
        <f t="shared" si="0"/>
        <v>792</v>
      </c>
      <c r="E53" s="5">
        <v>0.93300000000000005</v>
      </c>
      <c r="F53" s="8"/>
      <c r="G53" s="8"/>
      <c r="H53" s="3"/>
      <c r="M53" s="4">
        <v>66</v>
      </c>
      <c r="N53" s="9">
        <v>0</v>
      </c>
      <c r="O53" s="13">
        <f t="shared" si="2"/>
        <v>25772</v>
      </c>
      <c r="P53" s="13">
        <f t="shared" si="3"/>
        <v>0</v>
      </c>
      <c r="Q53" s="9">
        <v>66</v>
      </c>
      <c r="R53" s="36" t="str">
        <f t="shared" si="1"/>
        <v>N/A</v>
      </c>
    </row>
    <row r="54" spans="2:18" ht="20.100000000000001" customHeight="1" x14ac:dyDescent="0.25">
      <c r="B54" s="4">
        <v>66</v>
      </c>
      <c r="C54" s="9">
        <v>1</v>
      </c>
      <c r="D54" s="9">
        <f t="shared" si="0"/>
        <v>793</v>
      </c>
      <c r="E54" s="5">
        <v>0.93899999999999995</v>
      </c>
      <c r="F54" s="8"/>
      <c r="G54" s="8"/>
      <c r="H54" s="3"/>
      <c r="M54" s="4">
        <v>66</v>
      </c>
      <c r="N54" s="9">
        <v>1</v>
      </c>
      <c r="O54" s="13">
        <f t="shared" si="2"/>
        <v>26530</v>
      </c>
      <c r="P54" s="13">
        <f t="shared" si="3"/>
        <v>0</v>
      </c>
      <c r="Q54" s="9">
        <v>66.099999999999994</v>
      </c>
      <c r="R54" s="36" t="str">
        <f t="shared" si="1"/>
        <v>N/A</v>
      </c>
    </row>
    <row r="55" spans="2:18" ht="20.100000000000001" customHeight="1" x14ac:dyDescent="0.25">
      <c r="B55" s="4">
        <v>66</v>
      </c>
      <c r="C55" s="9">
        <v>2</v>
      </c>
      <c r="D55" s="9">
        <f t="shared" si="0"/>
        <v>794</v>
      </c>
      <c r="E55" s="5">
        <v>0.94399999999999995</v>
      </c>
      <c r="F55" s="8"/>
      <c r="G55" s="8"/>
      <c r="H55" s="3"/>
      <c r="M55" s="4">
        <v>66</v>
      </c>
      <c r="N55" s="9">
        <v>2</v>
      </c>
      <c r="O55" s="13">
        <f t="shared" si="2"/>
        <v>27288</v>
      </c>
      <c r="P55" s="13">
        <f t="shared" si="3"/>
        <v>0</v>
      </c>
      <c r="Q55" s="9">
        <v>66.2</v>
      </c>
      <c r="R55" s="36" t="str">
        <f t="shared" si="1"/>
        <v>N/A</v>
      </c>
    </row>
    <row r="56" spans="2:18" ht="20.100000000000001" customHeight="1" x14ac:dyDescent="0.25">
      <c r="B56" s="4">
        <v>66</v>
      </c>
      <c r="C56" s="9">
        <v>3</v>
      </c>
      <c r="D56" s="9">
        <f t="shared" si="0"/>
        <v>795</v>
      </c>
      <c r="E56" s="5">
        <v>0.95</v>
      </c>
      <c r="F56" s="8"/>
      <c r="G56" s="8"/>
      <c r="H56" s="3"/>
      <c r="M56" s="4">
        <v>66</v>
      </c>
      <c r="N56" s="9">
        <v>3</v>
      </c>
      <c r="O56" s="13">
        <f t="shared" si="2"/>
        <v>28046</v>
      </c>
      <c r="P56" s="13">
        <f t="shared" si="3"/>
        <v>0</v>
      </c>
      <c r="Q56" s="9">
        <v>66.3</v>
      </c>
      <c r="R56" s="36" t="str">
        <f t="shared" si="1"/>
        <v>N/A</v>
      </c>
    </row>
    <row r="57" spans="2:18" ht="20.100000000000001" customHeight="1" x14ac:dyDescent="0.25">
      <c r="B57" s="4">
        <v>66</v>
      </c>
      <c r="C57" s="9">
        <v>4</v>
      </c>
      <c r="D57" s="9">
        <f t="shared" si="0"/>
        <v>796</v>
      </c>
      <c r="E57" s="5">
        <v>0.95599999999999996</v>
      </c>
      <c r="F57" s="8"/>
      <c r="G57" s="8"/>
      <c r="H57" s="3"/>
      <c r="M57" s="4">
        <v>66</v>
      </c>
      <c r="N57" s="9">
        <v>4</v>
      </c>
      <c r="O57" s="13">
        <f t="shared" si="2"/>
        <v>28804</v>
      </c>
      <c r="P57" s="13">
        <f t="shared" si="3"/>
        <v>0</v>
      </c>
      <c r="Q57" s="9">
        <v>66.400000000000006</v>
      </c>
      <c r="R57" s="36" t="str">
        <f t="shared" si="1"/>
        <v>N/A</v>
      </c>
    </row>
    <row r="58" spans="2:18" ht="20.100000000000001" customHeight="1" x14ac:dyDescent="0.25">
      <c r="B58" s="4">
        <v>66</v>
      </c>
      <c r="C58" s="9">
        <v>5</v>
      </c>
      <c r="D58" s="9">
        <f t="shared" si="0"/>
        <v>797</v>
      </c>
      <c r="E58" s="5">
        <v>0.96099999999999997</v>
      </c>
      <c r="F58" s="8"/>
      <c r="G58" s="8"/>
      <c r="H58" s="3"/>
      <c r="M58" s="4">
        <v>66</v>
      </c>
      <c r="N58" s="9">
        <v>5</v>
      </c>
      <c r="O58" s="13">
        <f t="shared" si="2"/>
        <v>29562</v>
      </c>
      <c r="P58" s="13">
        <f t="shared" si="3"/>
        <v>0</v>
      </c>
      <c r="Q58" s="9">
        <v>66.5</v>
      </c>
      <c r="R58" s="36" t="str">
        <f t="shared" si="1"/>
        <v>N/A</v>
      </c>
    </row>
    <row r="59" spans="2:18" ht="20.100000000000001" customHeight="1" x14ac:dyDescent="0.25">
      <c r="B59" s="4">
        <v>66</v>
      </c>
      <c r="C59" s="9">
        <v>6</v>
      </c>
      <c r="D59" s="9">
        <f t="shared" si="0"/>
        <v>798</v>
      </c>
      <c r="E59" s="5">
        <v>0.96699999999999997</v>
      </c>
      <c r="F59" s="8"/>
      <c r="G59" s="8"/>
      <c r="H59" s="3"/>
      <c r="M59" s="4">
        <v>66</v>
      </c>
      <c r="N59" s="9">
        <v>6</v>
      </c>
      <c r="O59" s="13">
        <f t="shared" si="2"/>
        <v>30320</v>
      </c>
      <c r="P59" s="13">
        <f t="shared" si="3"/>
        <v>0</v>
      </c>
      <c r="Q59" s="9">
        <v>66.599999999999994</v>
      </c>
      <c r="R59" s="36" t="str">
        <f t="shared" si="1"/>
        <v>N/A</v>
      </c>
    </row>
    <row r="60" spans="2:18" ht="20.100000000000001" customHeight="1" x14ac:dyDescent="0.25">
      <c r="B60" s="4">
        <v>66</v>
      </c>
      <c r="C60" s="9">
        <v>7</v>
      </c>
      <c r="D60" s="9">
        <f t="shared" si="0"/>
        <v>799</v>
      </c>
      <c r="E60" s="5">
        <v>0.97199999999999998</v>
      </c>
      <c r="F60" s="8"/>
      <c r="G60" s="8"/>
      <c r="H60" s="3"/>
      <c r="M60" s="4">
        <v>66</v>
      </c>
      <c r="N60" s="9">
        <v>7</v>
      </c>
      <c r="O60" s="13">
        <f t="shared" si="2"/>
        <v>31078</v>
      </c>
      <c r="P60" s="13">
        <f t="shared" si="3"/>
        <v>0</v>
      </c>
      <c r="Q60" s="9">
        <v>66.7</v>
      </c>
      <c r="R60" s="36" t="str">
        <f t="shared" si="1"/>
        <v>N/A</v>
      </c>
    </row>
    <row r="61" spans="2:18" ht="20.100000000000001" customHeight="1" x14ac:dyDescent="0.25">
      <c r="B61" s="4">
        <v>66</v>
      </c>
      <c r="C61" s="9">
        <v>8</v>
      </c>
      <c r="D61" s="9">
        <f t="shared" si="0"/>
        <v>800</v>
      </c>
      <c r="E61" s="5">
        <v>0.97799999999999998</v>
      </c>
      <c r="F61" s="8"/>
      <c r="G61" s="8"/>
      <c r="H61" s="3"/>
      <c r="M61" s="4">
        <v>66</v>
      </c>
      <c r="N61" s="9">
        <v>8</v>
      </c>
      <c r="O61" s="13">
        <f t="shared" si="2"/>
        <v>31836</v>
      </c>
      <c r="P61" s="13">
        <f t="shared" si="3"/>
        <v>0</v>
      </c>
      <c r="Q61" s="9">
        <v>66.8</v>
      </c>
      <c r="R61" s="36" t="str">
        <f t="shared" si="1"/>
        <v>N/A</v>
      </c>
    </row>
    <row r="62" spans="2:18" ht="20.100000000000001" customHeight="1" x14ac:dyDescent="0.25">
      <c r="B62" s="4">
        <v>66</v>
      </c>
      <c r="C62" s="9">
        <v>9</v>
      </c>
      <c r="D62" s="9">
        <f t="shared" si="0"/>
        <v>801</v>
      </c>
      <c r="E62" s="5">
        <v>0.98299999999999998</v>
      </c>
      <c r="F62" s="8"/>
      <c r="G62" s="8"/>
      <c r="H62" s="3"/>
      <c r="M62" s="4">
        <v>66</v>
      </c>
      <c r="N62" s="9">
        <v>9</v>
      </c>
      <c r="O62" s="13">
        <f t="shared" si="2"/>
        <v>32594</v>
      </c>
      <c r="P62" s="13">
        <f t="shared" si="3"/>
        <v>0</v>
      </c>
      <c r="Q62" s="9">
        <v>66.900000000000006</v>
      </c>
      <c r="R62" s="36" t="str">
        <f t="shared" si="1"/>
        <v>N/A</v>
      </c>
    </row>
    <row r="63" spans="2:18" ht="20.100000000000001" customHeight="1" x14ac:dyDescent="0.25">
      <c r="B63" s="4">
        <v>66</v>
      </c>
      <c r="C63" s="9">
        <v>10</v>
      </c>
      <c r="D63" s="9">
        <f t="shared" si="0"/>
        <v>802</v>
      </c>
      <c r="E63" s="5">
        <v>0.98899999999999999</v>
      </c>
      <c r="F63" s="8"/>
      <c r="G63" s="8"/>
      <c r="H63" s="3"/>
      <c r="M63" s="4">
        <v>66</v>
      </c>
      <c r="N63" s="9">
        <v>10</v>
      </c>
      <c r="O63" s="13">
        <f t="shared" si="2"/>
        <v>33352</v>
      </c>
      <c r="P63" s="13">
        <f t="shared" si="3"/>
        <v>0</v>
      </c>
      <c r="Q63" s="35">
        <v>66.099999999999994</v>
      </c>
      <c r="R63" s="36" t="str">
        <f t="shared" si="1"/>
        <v>N/A</v>
      </c>
    </row>
    <row r="64" spans="2:18" ht="20.100000000000001" customHeight="1" x14ac:dyDescent="0.25">
      <c r="B64" s="4">
        <v>66</v>
      </c>
      <c r="C64" s="9">
        <v>11</v>
      </c>
      <c r="D64" s="9">
        <f t="shared" si="0"/>
        <v>803</v>
      </c>
      <c r="E64" s="5">
        <v>0.99399999999999999</v>
      </c>
      <c r="F64" s="8"/>
      <c r="G64" s="8"/>
      <c r="H64" s="3"/>
      <c r="M64" s="4">
        <v>66</v>
      </c>
      <c r="N64" s="9">
        <v>11</v>
      </c>
      <c r="O64" s="13">
        <f t="shared" si="2"/>
        <v>34110</v>
      </c>
      <c r="P64" s="13">
        <f t="shared" si="3"/>
        <v>0</v>
      </c>
      <c r="Q64" s="9">
        <v>66.11</v>
      </c>
      <c r="R64" s="36" t="str">
        <f t="shared" si="1"/>
        <v>N/A</v>
      </c>
    </row>
    <row r="65" spans="2:18" ht="20.100000000000001" customHeight="1" x14ac:dyDescent="0.25">
      <c r="B65" s="4">
        <v>67</v>
      </c>
      <c r="C65" s="9">
        <v>0</v>
      </c>
      <c r="D65" s="9">
        <f t="shared" si="0"/>
        <v>804</v>
      </c>
      <c r="E65" s="5">
        <v>1</v>
      </c>
      <c r="F65" s="8"/>
      <c r="G65" s="8"/>
      <c r="M65" s="4">
        <v>67</v>
      </c>
      <c r="N65" s="9">
        <v>0</v>
      </c>
      <c r="O65" s="13">
        <f t="shared" si="2"/>
        <v>34868</v>
      </c>
      <c r="P65" s="13">
        <f t="shared" si="3"/>
        <v>0</v>
      </c>
      <c r="Q65" s="9">
        <v>67</v>
      </c>
      <c r="R65" s="36" t="str">
        <f t="shared" si="1"/>
        <v>N/A</v>
      </c>
    </row>
    <row r="66" spans="2:18" ht="20.100000000000001" customHeight="1" x14ac:dyDescent="0.25">
      <c r="B66" s="4">
        <v>67</v>
      </c>
      <c r="C66" s="9">
        <v>1</v>
      </c>
      <c r="D66" s="9">
        <f t="shared" si="0"/>
        <v>805</v>
      </c>
      <c r="E66" s="5">
        <v>1.0069999999999999</v>
      </c>
      <c r="F66" s="8"/>
      <c r="G66" s="8"/>
      <c r="M66" s="4">
        <v>67</v>
      </c>
      <c r="N66" s="9">
        <v>1</v>
      </c>
      <c r="O66" s="13">
        <f t="shared" si="2"/>
        <v>35626</v>
      </c>
      <c r="P66" s="13">
        <f t="shared" si="3"/>
        <v>0</v>
      </c>
      <c r="Q66" s="9">
        <v>67.099999999999994</v>
      </c>
      <c r="R66" s="36" t="str">
        <f t="shared" si="1"/>
        <v>N/A</v>
      </c>
    </row>
    <row r="67" spans="2:18" ht="20.100000000000001" customHeight="1" x14ac:dyDescent="0.25">
      <c r="B67" s="4">
        <v>67</v>
      </c>
      <c r="C67" s="9">
        <v>2</v>
      </c>
      <c r="D67" s="9">
        <f t="shared" si="0"/>
        <v>806</v>
      </c>
      <c r="E67" s="5">
        <v>1.0129999999999999</v>
      </c>
      <c r="F67" s="8"/>
      <c r="G67" s="8"/>
      <c r="M67" s="4">
        <v>67</v>
      </c>
      <c r="N67" s="9">
        <v>2</v>
      </c>
      <c r="O67" s="13">
        <f t="shared" si="2"/>
        <v>36384</v>
      </c>
      <c r="P67" s="13">
        <f t="shared" si="3"/>
        <v>0</v>
      </c>
      <c r="Q67" s="9">
        <v>67.2</v>
      </c>
      <c r="R67" s="36" t="str">
        <f t="shared" si="1"/>
        <v>N/A</v>
      </c>
    </row>
    <row r="68" spans="2:18" ht="20.100000000000001" customHeight="1" x14ac:dyDescent="0.25">
      <c r="B68" s="4">
        <v>67</v>
      </c>
      <c r="C68" s="9">
        <v>3</v>
      </c>
      <c r="D68" s="9">
        <f t="shared" si="0"/>
        <v>807</v>
      </c>
      <c r="E68" s="5">
        <v>1.02</v>
      </c>
      <c r="F68" s="8"/>
      <c r="G68" s="8"/>
      <c r="M68" s="4">
        <v>67</v>
      </c>
      <c r="N68" s="9">
        <v>3</v>
      </c>
      <c r="O68" s="13">
        <f t="shared" si="2"/>
        <v>37142</v>
      </c>
      <c r="P68" s="13">
        <f t="shared" si="3"/>
        <v>0</v>
      </c>
      <c r="Q68" s="9">
        <v>67.3</v>
      </c>
      <c r="R68" s="36" t="str">
        <f t="shared" si="1"/>
        <v>N/A</v>
      </c>
    </row>
    <row r="69" spans="2:18" ht="20.100000000000001" customHeight="1" x14ac:dyDescent="0.25">
      <c r="B69" s="4">
        <v>67</v>
      </c>
      <c r="C69" s="9">
        <v>4</v>
      </c>
      <c r="D69" s="9">
        <f t="shared" si="0"/>
        <v>808</v>
      </c>
      <c r="E69" s="5">
        <v>1.0269999999999999</v>
      </c>
      <c r="F69" s="8"/>
      <c r="G69" s="8"/>
      <c r="M69" s="4">
        <v>67</v>
      </c>
      <c r="N69" s="9">
        <v>4</v>
      </c>
      <c r="O69" s="13">
        <f t="shared" si="2"/>
        <v>37900</v>
      </c>
      <c r="P69" s="13">
        <f t="shared" si="3"/>
        <v>0</v>
      </c>
      <c r="Q69" s="9">
        <v>67.400000000000006</v>
      </c>
      <c r="R69" s="36" t="str">
        <f t="shared" si="1"/>
        <v>N/A</v>
      </c>
    </row>
    <row r="70" spans="2:18" ht="20.100000000000001" customHeight="1" x14ac:dyDescent="0.25">
      <c r="B70" s="4">
        <v>67</v>
      </c>
      <c r="C70" s="9">
        <v>5</v>
      </c>
      <c r="D70" s="9">
        <f t="shared" ref="D70:D101" si="4">$B70*12+$C70</f>
        <v>809</v>
      </c>
      <c r="E70" s="5">
        <v>1.0329999999999999</v>
      </c>
      <c r="F70" s="8"/>
      <c r="G70" s="8"/>
      <c r="M70" s="4">
        <v>67</v>
      </c>
      <c r="N70" s="9">
        <v>5</v>
      </c>
      <c r="O70" s="13">
        <f t="shared" si="2"/>
        <v>38658</v>
      </c>
      <c r="P70" s="13">
        <f t="shared" si="3"/>
        <v>0</v>
      </c>
      <c r="Q70" s="9">
        <v>67.5</v>
      </c>
      <c r="R70" s="36" t="str">
        <f t="shared" ref="R70:R133" si="5">IF(IF(AND(O70&lt;&gt;0,P70&lt;&gt;0),O70-P70,"N/A")&lt;&gt;"N/A",ABS(O70-P70),"N/A")</f>
        <v>N/A</v>
      </c>
    </row>
    <row r="71" spans="2:18" ht="20.100000000000001" customHeight="1" x14ac:dyDescent="0.25">
      <c r="B71" s="4">
        <v>67</v>
      </c>
      <c r="C71" s="9">
        <v>6</v>
      </c>
      <c r="D71" s="9">
        <f t="shared" si="4"/>
        <v>810</v>
      </c>
      <c r="E71" s="5">
        <v>1.04</v>
      </c>
      <c r="F71" s="8"/>
      <c r="G71" s="8"/>
      <c r="M71" s="4">
        <v>67</v>
      </c>
      <c r="N71" s="9">
        <v>6</v>
      </c>
      <c r="O71" s="13">
        <f t="shared" ref="O71:O134" si="6">IF($I$6&lt;=($M70*12+$N70),$K$6*$J$6+$O70,0)</f>
        <v>39416</v>
      </c>
      <c r="P71" s="13">
        <f t="shared" ref="P71:P134" si="7">IF($I$7&lt;=($M70*12+$N70),$K$6*$J$7+$P70,0)</f>
        <v>0</v>
      </c>
      <c r="Q71" s="9">
        <v>67.599999999999994</v>
      </c>
      <c r="R71" s="36" t="str">
        <f t="shared" si="5"/>
        <v>N/A</v>
      </c>
    </row>
    <row r="72" spans="2:18" ht="20.100000000000001" customHeight="1" x14ac:dyDescent="0.25">
      <c r="B72" s="4">
        <v>67</v>
      </c>
      <c r="C72" s="9">
        <v>7</v>
      </c>
      <c r="D72" s="9">
        <f t="shared" si="4"/>
        <v>811</v>
      </c>
      <c r="E72" s="5">
        <v>1.0469999999999999</v>
      </c>
      <c r="F72" s="8"/>
      <c r="G72" s="8"/>
      <c r="M72" s="4">
        <v>67</v>
      </c>
      <c r="N72" s="9">
        <v>7</v>
      </c>
      <c r="O72" s="13">
        <f t="shared" si="6"/>
        <v>40174</v>
      </c>
      <c r="P72" s="13">
        <f t="shared" si="7"/>
        <v>0</v>
      </c>
      <c r="Q72" s="9">
        <v>67.7</v>
      </c>
      <c r="R72" s="36" t="str">
        <f t="shared" si="5"/>
        <v>N/A</v>
      </c>
    </row>
    <row r="73" spans="2:18" ht="20.100000000000001" customHeight="1" x14ac:dyDescent="0.25">
      <c r="B73" s="4">
        <v>67</v>
      </c>
      <c r="C73" s="9">
        <v>8</v>
      </c>
      <c r="D73" s="9">
        <f t="shared" si="4"/>
        <v>812</v>
      </c>
      <c r="E73" s="5">
        <v>1.0529999999999999</v>
      </c>
      <c r="F73" s="8"/>
      <c r="G73" s="8"/>
      <c r="M73" s="4">
        <v>67</v>
      </c>
      <c r="N73" s="9">
        <v>8</v>
      </c>
      <c r="O73" s="13">
        <f t="shared" si="6"/>
        <v>40932</v>
      </c>
      <c r="P73" s="13">
        <f t="shared" si="7"/>
        <v>0</v>
      </c>
      <c r="Q73" s="9">
        <v>67.8</v>
      </c>
      <c r="R73" s="36" t="str">
        <f t="shared" si="5"/>
        <v>N/A</v>
      </c>
    </row>
    <row r="74" spans="2:18" ht="20.100000000000001" customHeight="1" x14ac:dyDescent="0.25">
      <c r="B74" s="4">
        <v>67</v>
      </c>
      <c r="C74" s="9">
        <v>9</v>
      </c>
      <c r="D74" s="9">
        <f t="shared" si="4"/>
        <v>813</v>
      </c>
      <c r="E74" s="5">
        <v>1.06</v>
      </c>
      <c r="F74" s="8"/>
      <c r="G74" s="8"/>
      <c r="M74" s="4">
        <v>67</v>
      </c>
      <c r="N74" s="9">
        <v>9</v>
      </c>
      <c r="O74" s="13">
        <f t="shared" si="6"/>
        <v>41690</v>
      </c>
      <c r="P74" s="13">
        <f t="shared" si="7"/>
        <v>0</v>
      </c>
      <c r="Q74" s="9">
        <v>67.900000000000006</v>
      </c>
      <c r="R74" s="36" t="str">
        <f t="shared" si="5"/>
        <v>N/A</v>
      </c>
    </row>
    <row r="75" spans="2:18" ht="20.100000000000001" customHeight="1" x14ac:dyDescent="0.25">
      <c r="B75" s="4">
        <v>67</v>
      </c>
      <c r="C75" s="9">
        <v>10</v>
      </c>
      <c r="D75" s="9">
        <f t="shared" si="4"/>
        <v>814</v>
      </c>
      <c r="E75" s="5">
        <v>1.0669999999999999</v>
      </c>
      <c r="F75" s="8"/>
      <c r="G75" s="8"/>
      <c r="M75" s="4">
        <v>67</v>
      </c>
      <c r="N75" s="9">
        <v>10</v>
      </c>
      <c r="O75" s="13">
        <f t="shared" si="6"/>
        <v>42448</v>
      </c>
      <c r="P75" s="13">
        <f t="shared" si="7"/>
        <v>0</v>
      </c>
      <c r="Q75" s="35">
        <v>67.099999999999994</v>
      </c>
      <c r="R75" s="36" t="str">
        <f t="shared" si="5"/>
        <v>N/A</v>
      </c>
    </row>
    <row r="76" spans="2:18" ht="20.100000000000001" customHeight="1" x14ac:dyDescent="0.25">
      <c r="B76" s="4">
        <v>67</v>
      </c>
      <c r="C76" s="9">
        <v>11</v>
      </c>
      <c r="D76" s="9">
        <f t="shared" si="4"/>
        <v>815</v>
      </c>
      <c r="E76" s="5">
        <v>1.073</v>
      </c>
      <c r="F76" s="8"/>
      <c r="G76" s="8"/>
      <c r="M76" s="4">
        <v>67</v>
      </c>
      <c r="N76" s="9">
        <v>11</v>
      </c>
      <c r="O76" s="13">
        <f t="shared" si="6"/>
        <v>43206</v>
      </c>
      <c r="P76" s="13">
        <f t="shared" si="7"/>
        <v>0</v>
      </c>
      <c r="Q76" s="9">
        <v>67.11</v>
      </c>
      <c r="R76" s="36" t="str">
        <f t="shared" si="5"/>
        <v>N/A</v>
      </c>
    </row>
    <row r="77" spans="2:18" ht="20.100000000000001" customHeight="1" x14ac:dyDescent="0.25">
      <c r="B77" s="4">
        <v>68</v>
      </c>
      <c r="C77" s="9">
        <v>0</v>
      </c>
      <c r="D77" s="9">
        <f t="shared" si="4"/>
        <v>816</v>
      </c>
      <c r="E77" s="5">
        <v>1.08</v>
      </c>
      <c r="F77" s="8"/>
      <c r="G77" s="8"/>
      <c r="M77" s="4">
        <v>68</v>
      </c>
      <c r="N77" s="9">
        <v>0</v>
      </c>
      <c r="O77" s="13">
        <f t="shared" si="6"/>
        <v>43964</v>
      </c>
      <c r="P77" s="13">
        <f t="shared" si="7"/>
        <v>0</v>
      </c>
      <c r="Q77" s="9">
        <v>68</v>
      </c>
      <c r="R77" s="36" t="str">
        <f t="shared" si="5"/>
        <v>N/A</v>
      </c>
    </row>
    <row r="78" spans="2:18" ht="20.100000000000001" customHeight="1" x14ac:dyDescent="0.25">
      <c r="B78" s="4">
        <v>68</v>
      </c>
      <c r="C78" s="9">
        <v>1</v>
      </c>
      <c r="D78" s="9">
        <f t="shared" si="4"/>
        <v>817</v>
      </c>
      <c r="E78" s="5">
        <v>1.087</v>
      </c>
      <c r="F78" s="8"/>
      <c r="G78" s="8"/>
      <c r="M78" s="4">
        <v>68</v>
      </c>
      <c r="N78" s="9">
        <v>1</v>
      </c>
      <c r="O78" s="13">
        <f t="shared" si="6"/>
        <v>44722</v>
      </c>
      <c r="P78" s="13">
        <f t="shared" si="7"/>
        <v>0</v>
      </c>
      <c r="Q78" s="9">
        <v>68.099999999999994</v>
      </c>
      <c r="R78" s="36" t="str">
        <f t="shared" si="5"/>
        <v>N/A</v>
      </c>
    </row>
    <row r="79" spans="2:18" ht="20.100000000000001" customHeight="1" x14ac:dyDescent="0.25">
      <c r="B79" s="4">
        <v>68</v>
      </c>
      <c r="C79" s="9">
        <v>2</v>
      </c>
      <c r="D79" s="9">
        <f t="shared" si="4"/>
        <v>818</v>
      </c>
      <c r="E79" s="5">
        <v>1.093</v>
      </c>
      <c r="F79" s="8"/>
      <c r="G79" s="8"/>
      <c r="M79" s="4">
        <v>68</v>
      </c>
      <c r="N79" s="9">
        <v>2</v>
      </c>
      <c r="O79" s="13">
        <f t="shared" si="6"/>
        <v>45480</v>
      </c>
      <c r="P79" s="13">
        <f t="shared" si="7"/>
        <v>0</v>
      </c>
      <c r="Q79" s="9">
        <v>68.2</v>
      </c>
      <c r="R79" s="36" t="str">
        <f t="shared" si="5"/>
        <v>N/A</v>
      </c>
    </row>
    <row r="80" spans="2:18" ht="20.100000000000001" customHeight="1" x14ac:dyDescent="0.25">
      <c r="B80" s="4">
        <v>68</v>
      </c>
      <c r="C80" s="9">
        <v>3</v>
      </c>
      <c r="D80" s="9">
        <f t="shared" si="4"/>
        <v>819</v>
      </c>
      <c r="E80" s="5">
        <v>1.1000000000000001</v>
      </c>
      <c r="F80" s="8"/>
      <c r="G80" s="8"/>
      <c r="M80" s="4">
        <v>68</v>
      </c>
      <c r="N80" s="9">
        <v>3</v>
      </c>
      <c r="O80" s="13">
        <f t="shared" si="6"/>
        <v>46238</v>
      </c>
      <c r="P80" s="13">
        <f t="shared" si="7"/>
        <v>0</v>
      </c>
      <c r="Q80" s="9">
        <v>68.3</v>
      </c>
      <c r="R80" s="36" t="str">
        <f t="shared" si="5"/>
        <v>N/A</v>
      </c>
    </row>
    <row r="81" spans="2:18" ht="20.100000000000001" customHeight="1" x14ac:dyDescent="0.25">
      <c r="B81" s="4">
        <v>68</v>
      </c>
      <c r="C81" s="9">
        <v>4</v>
      </c>
      <c r="D81" s="9">
        <f t="shared" si="4"/>
        <v>820</v>
      </c>
      <c r="E81" s="5">
        <v>1.107</v>
      </c>
      <c r="F81" s="8"/>
      <c r="G81" s="8"/>
      <c r="M81" s="4">
        <v>68</v>
      </c>
      <c r="N81" s="9">
        <v>4</v>
      </c>
      <c r="O81" s="13">
        <f t="shared" si="6"/>
        <v>46996</v>
      </c>
      <c r="P81" s="13">
        <f t="shared" si="7"/>
        <v>0</v>
      </c>
      <c r="Q81" s="9">
        <v>68.400000000000006</v>
      </c>
      <c r="R81" s="36" t="str">
        <f t="shared" si="5"/>
        <v>N/A</v>
      </c>
    </row>
    <row r="82" spans="2:18" ht="20.100000000000001" customHeight="1" x14ac:dyDescent="0.25">
      <c r="B82" s="4">
        <v>68</v>
      </c>
      <c r="C82" s="9">
        <v>5</v>
      </c>
      <c r="D82" s="9">
        <f t="shared" si="4"/>
        <v>821</v>
      </c>
      <c r="E82" s="5">
        <v>1.113</v>
      </c>
      <c r="F82" s="8"/>
      <c r="G82" s="8"/>
      <c r="M82" s="4">
        <v>68</v>
      </c>
      <c r="N82" s="9">
        <v>5</v>
      </c>
      <c r="O82" s="13">
        <f t="shared" si="6"/>
        <v>47754</v>
      </c>
      <c r="P82" s="13">
        <f t="shared" si="7"/>
        <v>0</v>
      </c>
      <c r="Q82" s="9">
        <v>68.5</v>
      </c>
      <c r="R82" s="36" t="str">
        <f t="shared" si="5"/>
        <v>N/A</v>
      </c>
    </row>
    <row r="83" spans="2:18" ht="20.100000000000001" customHeight="1" x14ac:dyDescent="0.25">
      <c r="B83" s="4">
        <v>68</v>
      </c>
      <c r="C83" s="9">
        <v>6</v>
      </c>
      <c r="D83" s="9">
        <f t="shared" si="4"/>
        <v>822</v>
      </c>
      <c r="E83" s="5">
        <v>1.1200000000000001</v>
      </c>
      <c r="F83" s="8"/>
      <c r="G83" s="8"/>
      <c r="M83" s="4">
        <v>68</v>
      </c>
      <c r="N83" s="9">
        <v>6</v>
      </c>
      <c r="O83" s="13">
        <f t="shared" si="6"/>
        <v>48512</v>
      </c>
      <c r="P83" s="13">
        <f t="shared" si="7"/>
        <v>0</v>
      </c>
      <c r="Q83" s="9">
        <v>68.599999999999994</v>
      </c>
      <c r="R83" s="36" t="str">
        <f t="shared" si="5"/>
        <v>N/A</v>
      </c>
    </row>
    <row r="84" spans="2:18" ht="20.100000000000001" customHeight="1" x14ac:dyDescent="0.25">
      <c r="B84" s="4">
        <v>68</v>
      </c>
      <c r="C84" s="9">
        <v>7</v>
      </c>
      <c r="D84" s="9">
        <f t="shared" si="4"/>
        <v>823</v>
      </c>
      <c r="E84" s="5">
        <v>1.127</v>
      </c>
      <c r="F84" s="8"/>
      <c r="G84" s="8"/>
      <c r="M84" s="4">
        <v>68</v>
      </c>
      <c r="N84" s="9">
        <v>7</v>
      </c>
      <c r="O84" s="13">
        <f t="shared" si="6"/>
        <v>49270</v>
      </c>
      <c r="P84" s="13">
        <f t="shared" si="7"/>
        <v>0</v>
      </c>
      <c r="Q84" s="9">
        <v>68.7</v>
      </c>
      <c r="R84" s="36" t="str">
        <f t="shared" si="5"/>
        <v>N/A</v>
      </c>
    </row>
    <row r="85" spans="2:18" ht="20.100000000000001" customHeight="1" x14ac:dyDescent="0.25">
      <c r="B85" s="4">
        <v>68</v>
      </c>
      <c r="C85" s="9">
        <v>8</v>
      </c>
      <c r="D85" s="9">
        <f t="shared" si="4"/>
        <v>824</v>
      </c>
      <c r="E85" s="5">
        <v>1.133</v>
      </c>
      <c r="F85" s="8"/>
      <c r="G85" s="8"/>
      <c r="M85" s="4">
        <v>68</v>
      </c>
      <c r="N85" s="9">
        <v>8</v>
      </c>
      <c r="O85" s="13">
        <f t="shared" si="6"/>
        <v>50028</v>
      </c>
      <c r="P85" s="13">
        <f t="shared" si="7"/>
        <v>0</v>
      </c>
      <c r="Q85" s="9">
        <v>68.8</v>
      </c>
      <c r="R85" s="36" t="str">
        <f t="shared" si="5"/>
        <v>N/A</v>
      </c>
    </row>
    <row r="86" spans="2:18" ht="20.100000000000001" customHeight="1" x14ac:dyDescent="0.25">
      <c r="B86" s="4">
        <v>68</v>
      </c>
      <c r="C86" s="9">
        <v>9</v>
      </c>
      <c r="D86" s="9">
        <f t="shared" si="4"/>
        <v>825</v>
      </c>
      <c r="E86" s="5">
        <v>1.1399999999999999</v>
      </c>
      <c r="F86" s="8"/>
      <c r="G86" s="8"/>
      <c r="M86" s="4">
        <v>68</v>
      </c>
      <c r="N86" s="9">
        <v>9</v>
      </c>
      <c r="O86" s="13">
        <f t="shared" si="6"/>
        <v>50786</v>
      </c>
      <c r="P86" s="13">
        <f t="shared" si="7"/>
        <v>0</v>
      </c>
      <c r="Q86" s="9">
        <v>68.900000000000006</v>
      </c>
      <c r="R86" s="36" t="str">
        <f t="shared" si="5"/>
        <v>N/A</v>
      </c>
    </row>
    <row r="87" spans="2:18" ht="20.100000000000001" customHeight="1" x14ac:dyDescent="0.25">
      <c r="B87" s="4">
        <v>68</v>
      </c>
      <c r="C87" s="9">
        <v>10</v>
      </c>
      <c r="D87" s="9">
        <f t="shared" si="4"/>
        <v>826</v>
      </c>
      <c r="E87" s="5">
        <v>1.147</v>
      </c>
      <c r="F87" s="8"/>
      <c r="G87" s="8"/>
      <c r="M87" s="4">
        <v>68</v>
      </c>
      <c r="N87" s="9">
        <v>10</v>
      </c>
      <c r="O87" s="13">
        <f t="shared" si="6"/>
        <v>51544</v>
      </c>
      <c r="P87" s="13">
        <f t="shared" si="7"/>
        <v>0</v>
      </c>
      <c r="Q87" s="35">
        <v>68.099999999999994</v>
      </c>
      <c r="R87" s="36" t="str">
        <f t="shared" si="5"/>
        <v>N/A</v>
      </c>
    </row>
    <row r="88" spans="2:18" ht="20.100000000000001" customHeight="1" x14ac:dyDescent="0.25">
      <c r="B88" s="4">
        <v>68</v>
      </c>
      <c r="C88" s="9">
        <v>11</v>
      </c>
      <c r="D88" s="9">
        <f t="shared" si="4"/>
        <v>827</v>
      </c>
      <c r="E88" s="5">
        <v>1.153</v>
      </c>
      <c r="F88" s="8"/>
      <c r="G88" s="8"/>
      <c r="M88" s="4">
        <v>68</v>
      </c>
      <c r="N88" s="9">
        <v>11</v>
      </c>
      <c r="O88" s="13">
        <f t="shared" si="6"/>
        <v>52302</v>
      </c>
      <c r="P88" s="13">
        <f t="shared" si="7"/>
        <v>0</v>
      </c>
      <c r="Q88" s="9">
        <v>68.11</v>
      </c>
      <c r="R88" s="36" t="str">
        <f t="shared" si="5"/>
        <v>N/A</v>
      </c>
    </row>
    <row r="89" spans="2:18" ht="20.100000000000001" customHeight="1" x14ac:dyDescent="0.25">
      <c r="B89" s="4">
        <v>69</v>
      </c>
      <c r="C89" s="9">
        <v>0</v>
      </c>
      <c r="D89" s="9">
        <f t="shared" si="4"/>
        <v>828</v>
      </c>
      <c r="E89" s="5">
        <v>1.1599999999999999</v>
      </c>
      <c r="F89" s="8"/>
      <c r="G89" s="8"/>
      <c r="M89" s="4">
        <v>69</v>
      </c>
      <c r="N89" s="9">
        <v>0</v>
      </c>
      <c r="O89" s="13">
        <f t="shared" si="6"/>
        <v>53060</v>
      </c>
      <c r="P89" s="13">
        <f t="shared" si="7"/>
        <v>0</v>
      </c>
      <c r="Q89" s="9">
        <v>69</v>
      </c>
      <c r="R89" s="36" t="str">
        <f t="shared" si="5"/>
        <v>N/A</v>
      </c>
    </row>
    <row r="90" spans="2:18" ht="20.100000000000001" customHeight="1" x14ac:dyDescent="0.25">
      <c r="B90" s="4">
        <v>69</v>
      </c>
      <c r="C90" s="9">
        <v>1</v>
      </c>
      <c r="D90" s="9">
        <f t="shared" si="4"/>
        <v>829</v>
      </c>
      <c r="E90" s="5">
        <v>1.167</v>
      </c>
      <c r="F90" s="8"/>
      <c r="G90" s="8"/>
      <c r="M90" s="4">
        <v>69</v>
      </c>
      <c r="N90" s="9">
        <v>1</v>
      </c>
      <c r="O90" s="13">
        <f t="shared" si="6"/>
        <v>53818</v>
      </c>
      <c r="P90" s="13">
        <f t="shared" si="7"/>
        <v>0</v>
      </c>
      <c r="Q90" s="9">
        <v>69.099999999999994</v>
      </c>
      <c r="R90" s="36" t="str">
        <f t="shared" si="5"/>
        <v>N/A</v>
      </c>
    </row>
    <row r="91" spans="2:18" ht="20.100000000000001" customHeight="1" x14ac:dyDescent="0.25">
      <c r="B91" s="4">
        <v>69</v>
      </c>
      <c r="C91" s="9">
        <v>2</v>
      </c>
      <c r="D91" s="9">
        <f t="shared" si="4"/>
        <v>830</v>
      </c>
      <c r="E91" s="5">
        <v>1.173</v>
      </c>
      <c r="F91" s="8"/>
      <c r="G91" s="8"/>
      <c r="M91" s="4">
        <v>69</v>
      </c>
      <c r="N91" s="9">
        <v>2</v>
      </c>
      <c r="O91" s="13">
        <f t="shared" si="6"/>
        <v>54576</v>
      </c>
      <c r="P91" s="13">
        <f t="shared" si="7"/>
        <v>0</v>
      </c>
      <c r="Q91" s="9">
        <v>69.2</v>
      </c>
      <c r="R91" s="36" t="str">
        <f t="shared" si="5"/>
        <v>N/A</v>
      </c>
    </row>
    <row r="92" spans="2:18" ht="20.100000000000001" customHeight="1" x14ac:dyDescent="0.25">
      <c r="B92" s="4">
        <v>69</v>
      </c>
      <c r="C92" s="9">
        <v>3</v>
      </c>
      <c r="D92" s="9">
        <f t="shared" si="4"/>
        <v>831</v>
      </c>
      <c r="E92" s="5">
        <v>1.18</v>
      </c>
      <c r="F92" s="8"/>
      <c r="G92" s="8"/>
      <c r="M92" s="4">
        <v>69</v>
      </c>
      <c r="N92" s="9">
        <v>3</v>
      </c>
      <c r="O92" s="13">
        <f t="shared" si="6"/>
        <v>55334</v>
      </c>
      <c r="P92" s="13">
        <f t="shared" si="7"/>
        <v>0</v>
      </c>
      <c r="Q92" s="9">
        <v>69.3</v>
      </c>
      <c r="R92" s="36" t="str">
        <f t="shared" si="5"/>
        <v>N/A</v>
      </c>
    </row>
    <row r="93" spans="2:18" ht="20.100000000000001" customHeight="1" x14ac:dyDescent="0.25">
      <c r="B93" s="4">
        <v>69</v>
      </c>
      <c r="C93" s="9">
        <v>4</v>
      </c>
      <c r="D93" s="9">
        <f t="shared" si="4"/>
        <v>832</v>
      </c>
      <c r="E93" s="5">
        <v>1.1870000000000001</v>
      </c>
      <c r="F93" s="8"/>
      <c r="G93" s="8"/>
      <c r="M93" s="4">
        <v>69</v>
      </c>
      <c r="N93" s="9">
        <v>4</v>
      </c>
      <c r="O93" s="13">
        <f t="shared" si="6"/>
        <v>56092</v>
      </c>
      <c r="P93" s="13">
        <f t="shared" si="7"/>
        <v>1180</v>
      </c>
      <c r="Q93" s="9">
        <v>69.400000000000006</v>
      </c>
      <c r="R93" s="36">
        <f t="shared" si="5"/>
        <v>54912</v>
      </c>
    </row>
    <row r="94" spans="2:18" ht="20.100000000000001" customHeight="1" x14ac:dyDescent="0.25">
      <c r="B94" s="4">
        <v>69</v>
      </c>
      <c r="C94" s="9">
        <v>5</v>
      </c>
      <c r="D94" s="9">
        <f t="shared" si="4"/>
        <v>833</v>
      </c>
      <c r="E94" s="5">
        <v>1.1930000000000001</v>
      </c>
      <c r="F94" s="8"/>
      <c r="G94" s="8"/>
      <c r="M94" s="4">
        <v>69</v>
      </c>
      <c r="N94" s="9">
        <v>5</v>
      </c>
      <c r="O94" s="13">
        <f t="shared" si="6"/>
        <v>56850</v>
      </c>
      <c r="P94" s="13">
        <f t="shared" si="7"/>
        <v>2360</v>
      </c>
      <c r="Q94" s="9">
        <v>69.5</v>
      </c>
      <c r="R94" s="36">
        <f t="shared" si="5"/>
        <v>54490</v>
      </c>
    </row>
    <row r="95" spans="2:18" ht="20.100000000000001" customHeight="1" x14ac:dyDescent="0.25">
      <c r="B95" s="4">
        <v>69</v>
      </c>
      <c r="C95" s="9">
        <v>6</v>
      </c>
      <c r="D95" s="9">
        <f t="shared" si="4"/>
        <v>834</v>
      </c>
      <c r="E95" s="5">
        <v>1.2</v>
      </c>
      <c r="F95" s="8"/>
      <c r="G95" s="8"/>
      <c r="M95" s="4">
        <v>69</v>
      </c>
      <c r="N95" s="9">
        <v>6</v>
      </c>
      <c r="O95" s="13">
        <f t="shared" si="6"/>
        <v>57608</v>
      </c>
      <c r="P95" s="13">
        <f t="shared" si="7"/>
        <v>3540</v>
      </c>
      <c r="Q95" s="9">
        <v>69.599999999999994</v>
      </c>
      <c r="R95" s="36">
        <f t="shared" si="5"/>
        <v>54068</v>
      </c>
    </row>
    <row r="96" spans="2:18" ht="20.100000000000001" customHeight="1" x14ac:dyDescent="0.25">
      <c r="B96" s="4">
        <v>69</v>
      </c>
      <c r="C96" s="9">
        <v>7</v>
      </c>
      <c r="D96" s="9">
        <f t="shared" si="4"/>
        <v>835</v>
      </c>
      <c r="E96" s="5">
        <v>1.2070000000000001</v>
      </c>
      <c r="F96" s="8"/>
      <c r="G96" s="8"/>
      <c r="M96" s="4">
        <v>69</v>
      </c>
      <c r="N96" s="9">
        <v>7</v>
      </c>
      <c r="O96" s="13">
        <f t="shared" si="6"/>
        <v>58366</v>
      </c>
      <c r="P96" s="13">
        <f t="shared" si="7"/>
        <v>4720</v>
      </c>
      <c r="Q96" s="9">
        <v>69.7</v>
      </c>
      <c r="R96" s="36">
        <f t="shared" si="5"/>
        <v>53646</v>
      </c>
    </row>
    <row r="97" spans="2:18" ht="20.100000000000001" customHeight="1" x14ac:dyDescent="0.25">
      <c r="B97" s="4">
        <v>69</v>
      </c>
      <c r="C97" s="9">
        <v>8</v>
      </c>
      <c r="D97" s="9">
        <f t="shared" si="4"/>
        <v>836</v>
      </c>
      <c r="E97" s="5">
        <v>1.2130000000000001</v>
      </c>
      <c r="F97" s="8"/>
      <c r="G97" s="8"/>
      <c r="M97" s="4">
        <v>69</v>
      </c>
      <c r="N97" s="9">
        <v>8</v>
      </c>
      <c r="O97" s="13">
        <f t="shared" si="6"/>
        <v>59124</v>
      </c>
      <c r="P97" s="13">
        <f t="shared" si="7"/>
        <v>5900</v>
      </c>
      <c r="Q97" s="9">
        <v>69.8</v>
      </c>
      <c r="R97" s="36">
        <f t="shared" si="5"/>
        <v>53224</v>
      </c>
    </row>
    <row r="98" spans="2:18" ht="20.100000000000001" customHeight="1" x14ac:dyDescent="0.25">
      <c r="B98" s="4">
        <v>69</v>
      </c>
      <c r="C98" s="9">
        <v>9</v>
      </c>
      <c r="D98" s="9">
        <f t="shared" si="4"/>
        <v>837</v>
      </c>
      <c r="E98" s="5">
        <v>1.22</v>
      </c>
      <c r="F98" s="8"/>
      <c r="G98" s="8"/>
      <c r="M98" s="4">
        <v>69</v>
      </c>
      <c r="N98" s="9">
        <v>9</v>
      </c>
      <c r="O98" s="13">
        <f t="shared" si="6"/>
        <v>59882</v>
      </c>
      <c r="P98" s="13">
        <f t="shared" si="7"/>
        <v>7080</v>
      </c>
      <c r="Q98" s="9">
        <v>69.900000000000006</v>
      </c>
      <c r="R98" s="36">
        <f t="shared" si="5"/>
        <v>52802</v>
      </c>
    </row>
    <row r="99" spans="2:18" ht="20.100000000000001" customHeight="1" x14ac:dyDescent="0.25">
      <c r="B99" s="4">
        <v>69</v>
      </c>
      <c r="C99" s="9">
        <v>10</v>
      </c>
      <c r="D99" s="9">
        <f t="shared" si="4"/>
        <v>838</v>
      </c>
      <c r="E99" s="5">
        <v>1.2270000000000001</v>
      </c>
      <c r="F99" s="8"/>
      <c r="G99" s="8"/>
      <c r="M99" s="4">
        <v>69</v>
      </c>
      <c r="N99" s="9">
        <v>10</v>
      </c>
      <c r="O99" s="13">
        <f t="shared" si="6"/>
        <v>60640</v>
      </c>
      <c r="P99" s="13">
        <f t="shared" si="7"/>
        <v>8260</v>
      </c>
      <c r="Q99" s="35">
        <v>69.099999999999994</v>
      </c>
      <c r="R99" s="36">
        <f t="shared" si="5"/>
        <v>52380</v>
      </c>
    </row>
    <row r="100" spans="2:18" ht="20.100000000000001" customHeight="1" x14ac:dyDescent="0.25">
      <c r="B100" s="4">
        <v>69</v>
      </c>
      <c r="C100" s="9">
        <v>11</v>
      </c>
      <c r="D100" s="9">
        <f t="shared" si="4"/>
        <v>839</v>
      </c>
      <c r="E100" s="5">
        <v>1.2330000000000001</v>
      </c>
      <c r="F100" s="8"/>
      <c r="G100" s="8"/>
      <c r="M100" s="4">
        <v>69</v>
      </c>
      <c r="N100" s="9">
        <v>11</v>
      </c>
      <c r="O100" s="13">
        <f t="shared" si="6"/>
        <v>61398</v>
      </c>
      <c r="P100" s="13">
        <f t="shared" si="7"/>
        <v>9440</v>
      </c>
      <c r="Q100" s="9">
        <v>69.11</v>
      </c>
      <c r="R100" s="36">
        <f t="shared" si="5"/>
        <v>51958</v>
      </c>
    </row>
    <row r="101" spans="2:18" ht="20.100000000000001" customHeight="1" thickBot="1" x14ac:dyDescent="0.3">
      <c r="B101" s="6">
        <v>70</v>
      </c>
      <c r="C101" s="20">
        <v>0</v>
      </c>
      <c r="D101" s="20">
        <f t="shared" si="4"/>
        <v>840</v>
      </c>
      <c r="E101" s="7">
        <v>1.24</v>
      </c>
      <c r="F101" s="8"/>
      <c r="G101" s="8"/>
      <c r="M101" s="4">
        <v>70</v>
      </c>
      <c r="N101" s="9">
        <v>0</v>
      </c>
      <c r="O101" s="13">
        <f t="shared" si="6"/>
        <v>62156</v>
      </c>
      <c r="P101" s="13">
        <f t="shared" si="7"/>
        <v>10620</v>
      </c>
      <c r="Q101" s="9">
        <v>70</v>
      </c>
      <c r="R101" s="36">
        <f t="shared" si="5"/>
        <v>51536</v>
      </c>
    </row>
    <row r="102" spans="2:18" ht="20.100000000000001" customHeight="1" x14ac:dyDescent="0.25">
      <c r="M102" s="4">
        <v>70</v>
      </c>
      <c r="N102" s="9">
        <v>1</v>
      </c>
      <c r="O102" s="13">
        <f t="shared" si="6"/>
        <v>62914</v>
      </c>
      <c r="P102" s="13">
        <f t="shared" si="7"/>
        <v>11800</v>
      </c>
      <c r="Q102" s="9">
        <v>70.099999999999994</v>
      </c>
      <c r="R102" s="36">
        <f t="shared" si="5"/>
        <v>51114</v>
      </c>
    </row>
    <row r="103" spans="2:18" ht="20.100000000000001" customHeight="1" x14ac:dyDescent="0.25">
      <c r="M103" s="4">
        <v>70</v>
      </c>
      <c r="N103" s="9">
        <v>2</v>
      </c>
      <c r="O103" s="13">
        <f t="shared" si="6"/>
        <v>63672</v>
      </c>
      <c r="P103" s="13">
        <f t="shared" si="7"/>
        <v>12980</v>
      </c>
      <c r="Q103" s="9">
        <v>70.2</v>
      </c>
      <c r="R103" s="36">
        <f t="shared" si="5"/>
        <v>50692</v>
      </c>
    </row>
    <row r="104" spans="2:18" ht="20.100000000000001" customHeight="1" x14ac:dyDescent="0.25">
      <c r="M104" s="4">
        <v>70</v>
      </c>
      <c r="N104" s="9">
        <v>3</v>
      </c>
      <c r="O104" s="13">
        <f t="shared" si="6"/>
        <v>64430</v>
      </c>
      <c r="P104" s="13">
        <f t="shared" si="7"/>
        <v>14160</v>
      </c>
      <c r="Q104" s="9">
        <v>70.3</v>
      </c>
      <c r="R104" s="36">
        <f t="shared" si="5"/>
        <v>50270</v>
      </c>
    </row>
    <row r="105" spans="2:18" ht="20.100000000000001" customHeight="1" x14ac:dyDescent="0.25">
      <c r="M105" s="4">
        <v>70</v>
      </c>
      <c r="N105" s="9">
        <v>4</v>
      </c>
      <c r="O105" s="13">
        <f t="shared" si="6"/>
        <v>65188</v>
      </c>
      <c r="P105" s="13">
        <f t="shared" si="7"/>
        <v>15340</v>
      </c>
      <c r="Q105" s="9">
        <v>70.400000000000006</v>
      </c>
      <c r="R105" s="36">
        <f t="shared" si="5"/>
        <v>49848</v>
      </c>
    </row>
    <row r="106" spans="2:18" ht="20.100000000000001" customHeight="1" x14ac:dyDescent="0.25">
      <c r="M106" s="4">
        <v>70</v>
      </c>
      <c r="N106" s="9">
        <v>5</v>
      </c>
      <c r="O106" s="13">
        <f t="shared" si="6"/>
        <v>65946</v>
      </c>
      <c r="P106" s="13">
        <f t="shared" si="7"/>
        <v>16520</v>
      </c>
      <c r="Q106" s="9">
        <v>70.5</v>
      </c>
      <c r="R106" s="36">
        <f t="shared" si="5"/>
        <v>49426</v>
      </c>
    </row>
    <row r="107" spans="2:18" ht="20.100000000000001" customHeight="1" x14ac:dyDescent="0.25">
      <c r="M107" s="4">
        <v>70</v>
      </c>
      <c r="N107" s="9">
        <v>6</v>
      </c>
      <c r="O107" s="13">
        <f t="shared" si="6"/>
        <v>66704</v>
      </c>
      <c r="P107" s="13">
        <f t="shared" si="7"/>
        <v>17700</v>
      </c>
      <c r="Q107" s="9">
        <v>70.599999999999994</v>
      </c>
      <c r="R107" s="36">
        <f t="shared" si="5"/>
        <v>49004</v>
      </c>
    </row>
    <row r="108" spans="2:18" ht="20.100000000000001" customHeight="1" x14ac:dyDescent="0.25">
      <c r="M108" s="4">
        <v>70</v>
      </c>
      <c r="N108" s="9">
        <v>7</v>
      </c>
      <c r="O108" s="13">
        <f t="shared" si="6"/>
        <v>67462</v>
      </c>
      <c r="P108" s="13">
        <f t="shared" si="7"/>
        <v>18880</v>
      </c>
      <c r="Q108" s="9">
        <v>70.7</v>
      </c>
      <c r="R108" s="36">
        <f t="shared" si="5"/>
        <v>48582</v>
      </c>
    </row>
    <row r="109" spans="2:18" ht="20.100000000000001" customHeight="1" x14ac:dyDescent="0.25">
      <c r="M109" s="4">
        <v>70</v>
      </c>
      <c r="N109" s="9">
        <v>8</v>
      </c>
      <c r="O109" s="13">
        <f t="shared" si="6"/>
        <v>68220</v>
      </c>
      <c r="P109" s="13">
        <f t="shared" si="7"/>
        <v>20060</v>
      </c>
      <c r="Q109" s="9">
        <v>70.8</v>
      </c>
      <c r="R109" s="36">
        <f t="shared" si="5"/>
        <v>48160</v>
      </c>
    </row>
    <row r="110" spans="2:18" ht="20.100000000000001" customHeight="1" x14ac:dyDescent="0.25">
      <c r="M110" s="4">
        <v>70</v>
      </c>
      <c r="N110" s="9">
        <v>9</v>
      </c>
      <c r="O110" s="13">
        <f t="shared" si="6"/>
        <v>68978</v>
      </c>
      <c r="P110" s="13">
        <f t="shared" si="7"/>
        <v>21240</v>
      </c>
      <c r="Q110" s="9">
        <v>70.900000000000006</v>
      </c>
      <c r="R110" s="36">
        <f t="shared" si="5"/>
        <v>47738</v>
      </c>
    </row>
    <row r="111" spans="2:18" ht="20.100000000000001" customHeight="1" x14ac:dyDescent="0.25">
      <c r="M111" s="4">
        <v>70</v>
      </c>
      <c r="N111" s="9">
        <v>10</v>
      </c>
      <c r="O111" s="13">
        <f t="shared" si="6"/>
        <v>69736</v>
      </c>
      <c r="P111" s="13">
        <f t="shared" si="7"/>
        <v>22420</v>
      </c>
      <c r="Q111" s="35">
        <v>70.099999999999994</v>
      </c>
      <c r="R111" s="36">
        <f t="shared" si="5"/>
        <v>47316</v>
      </c>
    </row>
    <row r="112" spans="2:18" ht="20.100000000000001" customHeight="1" x14ac:dyDescent="0.25">
      <c r="M112" s="4">
        <v>70</v>
      </c>
      <c r="N112" s="9">
        <v>11</v>
      </c>
      <c r="O112" s="13">
        <f t="shared" si="6"/>
        <v>70494</v>
      </c>
      <c r="P112" s="13">
        <f t="shared" si="7"/>
        <v>23600</v>
      </c>
      <c r="Q112" s="9">
        <v>70.11</v>
      </c>
      <c r="R112" s="36">
        <f t="shared" si="5"/>
        <v>46894</v>
      </c>
    </row>
    <row r="113" spans="13:18" ht="20.100000000000001" customHeight="1" x14ac:dyDescent="0.25">
      <c r="M113" s="4">
        <v>71</v>
      </c>
      <c r="N113" s="9">
        <v>0</v>
      </c>
      <c r="O113" s="13">
        <f t="shared" si="6"/>
        <v>71252</v>
      </c>
      <c r="P113" s="13">
        <f t="shared" si="7"/>
        <v>24780</v>
      </c>
      <c r="Q113" s="9">
        <v>71</v>
      </c>
      <c r="R113" s="36">
        <f t="shared" si="5"/>
        <v>46472</v>
      </c>
    </row>
    <row r="114" spans="13:18" ht="20.100000000000001" customHeight="1" x14ac:dyDescent="0.25">
      <c r="M114" s="4">
        <v>71</v>
      </c>
      <c r="N114" s="9">
        <v>1</v>
      </c>
      <c r="O114" s="13">
        <f t="shared" si="6"/>
        <v>72010</v>
      </c>
      <c r="P114" s="13">
        <f t="shared" si="7"/>
        <v>25960</v>
      </c>
      <c r="Q114" s="9">
        <v>71.099999999999994</v>
      </c>
      <c r="R114" s="36">
        <f t="shared" si="5"/>
        <v>46050</v>
      </c>
    </row>
    <row r="115" spans="13:18" ht="20.100000000000001" customHeight="1" x14ac:dyDescent="0.25">
      <c r="M115" s="4">
        <v>71</v>
      </c>
      <c r="N115" s="9">
        <v>2</v>
      </c>
      <c r="O115" s="13">
        <f t="shared" si="6"/>
        <v>72768</v>
      </c>
      <c r="P115" s="13">
        <f t="shared" si="7"/>
        <v>27140</v>
      </c>
      <c r="Q115" s="9">
        <v>71.2</v>
      </c>
      <c r="R115" s="36">
        <f t="shared" si="5"/>
        <v>45628</v>
      </c>
    </row>
    <row r="116" spans="13:18" ht="20.100000000000001" customHeight="1" x14ac:dyDescent="0.25">
      <c r="M116" s="4">
        <v>71</v>
      </c>
      <c r="N116" s="9">
        <v>3</v>
      </c>
      <c r="O116" s="13">
        <f t="shared" si="6"/>
        <v>73526</v>
      </c>
      <c r="P116" s="13">
        <f t="shared" si="7"/>
        <v>28320</v>
      </c>
      <c r="Q116" s="9">
        <v>71.3</v>
      </c>
      <c r="R116" s="36">
        <f t="shared" si="5"/>
        <v>45206</v>
      </c>
    </row>
    <row r="117" spans="13:18" ht="20.100000000000001" customHeight="1" x14ac:dyDescent="0.25">
      <c r="M117" s="4">
        <v>71</v>
      </c>
      <c r="N117" s="9">
        <v>4</v>
      </c>
      <c r="O117" s="13">
        <f t="shared" si="6"/>
        <v>74284</v>
      </c>
      <c r="P117" s="13">
        <f t="shared" si="7"/>
        <v>29500</v>
      </c>
      <c r="Q117" s="9">
        <v>71.400000000000006</v>
      </c>
      <c r="R117" s="36">
        <f t="shared" si="5"/>
        <v>44784</v>
      </c>
    </row>
    <row r="118" spans="13:18" ht="20.100000000000001" customHeight="1" x14ac:dyDescent="0.25">
      <c r="M118" s="4">
        <v>71</v>
      </c>
      <c r="N118" s="9">
        <v>5</v>
      </c>
      <c r="O118" s="13">
        <f t="shared" si="6"/>
        <v>75042</v>
      </c>
      <c r="P118" s="13">
        <f t="shared" si="7"/>
        <v>30680</v>
      </c>
      <c r="Q118" s="9">
        <v>71.5</v>
      </c>
      <c r="R118" s="36">
        <f t="shared" si="5"/>
        <v>44362</v>
      </c>
    </row>
    <row r="119" spans="13:18" ht="20.100000000000001" customHeight="1" x14ac:dyDescent="0.25">
      <c r="M119" s="4">
        <v>71</v>
      </c>
      <c r="N119" s="9">
        <v>6</v>
      </c>
      <c r="O119" s="13">
        <f t="shared" si="6"/>
        <v>75800</v>
      </c>
      <c r="P119" s="13">
        <f t="shared" si="7"/>
        <v>31860</v>
      </c>
      <c r="Q119" s="9">
        <v>71.599999999999994</v>
      </c>
      <c r="R119" s="36">
        <f t="shared" si="5"/>
        <v>43940</v>
      </c>
    </row>
    <row r="120" spans="13:18" ht="20.100000000000001" customHeight="1" x14ac:dyDescent="0.25">
      <c r="M120" s="4">
        <v>71</v>
      </c>
      <c r="N120" s="9">
        <v>7</v>
      </c>
      <c r="O120" s="13">
        <f t="shared" si="6"/>
        <v>76558</v>
      </c>
      <c r="P120" s="13">
        <f t="shared" si="7"/>
        <v>33040</v>
      </c>
      <c r="Q120" s="9">
        <v>71.7</v>
      </c>
      <c r="R120" s="36">
        <f t="shared" si="5"/>
        <v>43518</v>
      </c>
    </row>
    <row r="121" spans="13:18" ht="20.100000000000001" customHeight="1" x14ac:dyDescent="0.25">
      <c r="M121" s="4">
        <v>71</v>
      </c>
      <c r="N121" s="9">
        <v>8</v>
      </c>
      <c r="O121" s="13">
        <f t="shared" si="6"/>
        <v>77316</v>
      </c>
      <c r="P121" s="13">
        <f t="shared" si="7"/>
        <v>34220</v>
      </c>
      <c r="Q121" s="9">
        <v>71.8</v>
      </c>
      <c r="R121" s="36">
        <f t="shared" si="5"/>
        <v>43096</v>
      </c>
    </row>
    <row r="122" spans="13:18" ht="20.100000000000001" customHeight="1" x14ac:dyDescent="0.25">
      <c r="M122" s="4">
        <v>71</v>
      </c>
      <c r="N122" s="9">
        <v>9</v>
      </c>
      <c r="O122" s="13">
        <f t="shared" si="6"/>
        <v>78074</v>
      </c>
      <c r="P122" s="13">
        <f t="shared" si="7"/>
        <v>35400</v>
      </c>
      <c r="Q122" s="9">
        <v>71.900000000000006</v>
      </c>
      <c r="R122" s="36">
        <f t="shared" si="5"/>
        <v>42674</v>
      </c>
    </row>
    <row r="123" spans="13:18" ht="20.100000000000001" customHeight="1" x14ac:dyDescent="0.25">
      <c r="M123" s="4">
        <v>71</v>
      </c>
      <c r="N123" s="9">
        <v>10</v>
      </c>
      <c r="O123" s="13">
        <f t="shared" si="6"/>
        <v>78832</v>
      </c>
      <c r="P123" s="13">
        <f t="shared" si="7"/>
        <v>36580</v>
      </c>
      <c r="Q123" s="35">
        <v>71.099999999999994</v>
      </c>
      <c r="R123" s="36">
        <f t="shared" si="5"/>
        <v>42252</v>
      </c>
    </row>
    <row r="124" spans="13:18" ht="20.100000000000001" customHeight="1" x14ac:dyDescent="0.25">
      <c r="M124" s="4">
        <v>71</v>
      </c>
      <c r="N124" s="9">
        <v>11</v>
      </c>
      <c r="O124" s="13">
        <f t="shared" si="6"/>
        <v>79590</v>
      </c>
      <c r="P124" s="13">
        <f t="shared" si="7"/>
        <v>37760</v>
      </c>
      <c r="Q124" s="9">
        <v>71.11</v>
      </c>
      <c r="R124" s="36">
        <f t="shared" si="5"/>
        <v>41830</v>
      </c>
    </row>
    <row r="125" spans="13:18" ht="20.100000000000001" customHeight="1" x14ac:dyDescent="0.25">
      <c r="M125" s="4">
        <v>72</v>
      </c>
      <c r="N125" s="9">
        <v>0</v>
      </c>
      <c r="O125" s="13">
        <f t="shared" si="6"/>
        <v>80348</v>
      </c>
      <c r="P125" s="13">
        <f t="shared" si="7"/>
        <v>38940</v>
      </c>
      <c r="Q125" s="9">
        <v>72</v>
      </c>
      <c r="R125" s="36">
        <f t="shared" si="5"/>
        <v>41408</v>
      </c>
    </row>
    <row r="126" spans="13:18" ht="20.100000000000001" customHeight="1" x14ac:dyDescent="0.25">
      <c r="M126" s="4">
        <v>72</v>
      </c>
      <c r="N126" s="9">
        <v>1</v>
      </c>
      <c r="O126" s="13">
        <f t="shared" si="6"/>
        <v>81106</v>
      </c>
      <c r="P126" s="13">
        <f t="shared" si="7"/>
        <v>40120</v>
      </c>
      <c r="Q126" s="9">
        <v>72.099999999999994</v>
      </c>
      <c r="R126" s="36">
        <f t="shared" si="5"/>
        <v>40986</v>
      </c>
    </row>
    <row r="127" spans="13:18" ht="20.100000000000001" customHeight="1" x14ac:dyDescent="0.25">
      <c r="M127" s="4">
        <v>72</v>
      </c>
      <c r="N127" s="9">
        <v>2</v>
      </c>
      <c r="O127" s="13">
        <f t="shared" si="6"/>
        <v>81864</v>
      </c>
      <c r="P127" s="13">
        <f t="shared" si="7"/>
        <v>41300</v>
      </c>
      <c r="Q127" s="9">
        <v>72.2</v>
      </c>
      <c r="R127" s="36">
        <f t="shared" si="5"/>
        <v>40564</v>
      </c>
    </row>
    <row r="128" spans="13:18" ht="20.100000000000001" customHeight="1" x14ac:dyDescent="0.25">
      <c r="M128" s="4">
        <v>72</v>
      </c>
      <c r="N128" s="9">
        <v>3</v>
      </c>
      <c r="O128" s="13">
        <f t="shared" si="6"/>
        <v>82622</v>
      </c>
      <c r="P128" s="13">
        <f t="shared" si="7"/>
        <v>42480</v>
      </c>
      <c r="Q128" s="9">
        <v>72.3</v>
      </c>
      <c r="R128" s="36">
        <f t="shared" si="5"/>
        <v>40142</v>
      </c>
    </row>
    <row r="129" spans="13:18" ht="20.100000000000001" customHeight="1" x14ac:dyDescent="0.25">
      <c r="M129" s="4">
        <v>72</v>
      </c>
      <c r="N129" s="9">
        <v>4</v>
      </c>
      <c r="O129" s="13">
        <f t="shared" si="6"/>
        <v>83380</v>
      </c>
      <c r="P129" s="13">
        <f t="shared" si="7"/>
        <v>43660</v>
      </c>
      <c r="Q129" s="9">
        <v>72.400000000000006</v>
      </c>
      <c r="R129" s="36">
        <f t="shared" si="5"/>
        <v>39720</v>
      </c>
    </row>
    <row r="130" spans="13:18" ht="20.100000000000001" customHeight="1" x14ac:dyDescent="0.25">
      <c r="M130" s="4">
        <v>72</v>
      </c>
      <c r="N130" s="9">
        <v>5</v>
      </c>
      <c r="O130" s="13">
        <f t="shared" si="6"/>
        <v>84138</v>
      </c>
      <c r="P130" s="13">
        <f t="shared" si="7"/>
        <v>44840</v>
      </c>
      <c r="Q130" s="9">
        <v>72.5</v>
      </c>
      <c r="R130" s="36">
        <f t="shared" si="5"/>
        <v>39298</v>
      </c>
    </row>
    <row r="131" spans="13:18" ht="20.100000000000001" customHeight="1" x14ac:dyDescent="0.25">
      <c r="M131" s="4">
        <v>72</v>
      </c>
      <c r="N131" s="9">
        <v>6</v>
      </c>
      <c r="O131" s="13">
        <f t="shared" si="6"/>
        <v>84896</v>
      </c>
      <c r="P131" s="13">
        <f t="shared" si="7"/>
        <v>46020</v>
      </c>
      <c r="Q131" s="9">
        <v>72.599999999999994</v>
      </c>
      <c r="R131" s="36">
        <f t="shared" si="5"/>
        <v>38876</v>
      </c>
    </row>
    <row r="132" spans="13:18" ht="20.100000000000001" customHeight="1" x14ac:dyDescent="0.25">
      <c r="M132" s="4">
        <v>72</v>
      </c>
      <c r="N132" s="9">
        <v>7</v>
      </c>
      <c r="O132" s="13">
        <f t="shared" si="6"/>
        <v>85654</v>
      </c>
      <c r="P132" s="13">
        <f t="shared" si="7"/>
        <v>47200</v>
      </c>
      <c r="Q132" s="9">
        <v>72.7</v>
      </c>
      <c r="R132" s="36">
        <f t="shared" si="5"/>
        <v>38454</v>
      </c>
    </row>
    <row r="133" spans="13:18" ht="20.100000000000001" customHeight="1" x14ac:dyDescent="0.25">
      <c r="M133" s="4">
        <v>72</v>
      </c>
      <c r="N133" s="9">
        <v>8</v>
      </c>
      <c r="O133" s="13">
        <f t="shared" si="6"/>
        <v>86412</v>
      </c>
      <c r="P133" s="13">
        <f t="shared" si="7"/>
        <v>48380</v>
      </c>
      <c r="Q133" s="9">
        <v>72.8</v>
      </c>
      <c r="R133" s="36">
        <f t="shared" si="5"/>
        <v>38032</v>
      </c>
    </row>
    <row r="134" spans="13:18" ht="20.100000000000001" customHeight="1" x14ac:dyDescent="0.25">
      <c r="M134" s="4">
        <v>72</v>
      </c>
      <c r="N134" s="9">
        <v>9</v>
      </c>
      <c r="O134" s="13">
        <f t="shared" si="6"/>
        <v>87170</v>
      </c>
      <c r="P134" s="13">
        <f t="shared" si="7"/>
        <v>49560</v>
      </c>
      <c r="Q134" s="9">
        <v>72.900000000000006</v>
      </c>
      <c r="R134" s="36">
        <f t="shared" ref="R134:R197" si="8">IF(IF(AND(O134&lt;&gt;0,P134&lt;&gt;0),O134-P134,"N/A")&lt;&gt;"N/A",ABS(O134-P134),"N/A")</f>
        <v>37610</v>
      </c>
    </row>
    <row r="135" spans="13:18" ht="20.100000000000001" customHeight="1" x14ac:dyDescent="0.25">
      <c r="M135" s="4">
        <v>72</v>
      </c>
      <c r="N135" s="9">
        <v>10</v>
      </c>
      <c r="O135" s="13">
        <f t="shared" ref="O135:O198" si="9">IF($I$6&lt;=($M134*12+$N134),$K$6*$J$6+$O134,0)</f>
        <v>87928</v>
      </c>
      <c r="P135" s="13">
        <f t="shared" ref="P135:P198" si="10">IF($I$7&lt;=($M134*12+$N134),$K$6*$J$7+$P134,0)</f>
        <v>50740</v>
      </c>
      <c r="Q135" s="35">
        <v>72.099999999999994</v>
      </c>
      <c r="R135" s="36">
        <f t="shared" si="8"/>
        <v>37188</v>
      </c>
    </row>
    <row r="136" spans="13:18" ht="20.100000000000001" customHeight="1" x14ac:dyDescent="0.25">
      <c r="M136" s="4">
        <v>72</v>
      </c>
      <c r="N136" s="9">
        <v>11</v>
      </c>
      <c r="O136" s="13">
        <f t="shared" si="9"/>
        <v>88686</v>
      </c>
      <c r="P136" s="13">
        <f t="shared" si="10"/>
        <v>51920</v>
      </c>
      <c r="Q136" s="9">
        <v>72.11</v>
      </c>
      <c r="R136" s="36">
        <f t="shared" si="8"/>
        <v>36766</v>
      </c>
    </row>
    <row r="137" spans="13:18" ht="20.100000000000001" customHeight="1" x14ac:dyDescent="0.25">
      <c r="M137" s="4">
        <v>73</v>
      </c>
      <c r="N137" s="9">
        <v>0</v>
      </c>
      <c r="O137" s="13">
        <f t="shared" si="9"/>
        <v>89444</v>
      </c>
      <c r="P137" s="13">
        <f t="shared" si="10"/>
        <v>53100</v>
      </c>
      <c r="Q137" s="9">
        <v>73</v>
      </c>
      <c r="R137" s="36">
        <f t="shared" si="8"/>
        <v>36344</v>
      </c>
    </row>
    <row r="138" spans="13:18" ht="20.100000000000001" customHeight="1" x14ac:dyDescent="0.25">
      <c r="M138" s="4">
        <v>73</v>
      </c>
      <c r="N138" s="9">
        <v>1</v>
      </c>
      <c r="O138" s="13">
        <f t="shared" si="9"/>
        <v>90202</v>
      </c>
      <c r="P138" s="13">
        <f t="shared" si="10"/>
        <v>54280</v>
      </c>
      <c r="Q138" s="9">
        <v>73.099999999999994</v>
      </c>
      <c r="R138" s="36">
        <f t="shared" si="8"/>
        <v>35922</v>
      </c>
    </row>
    <row r="139" spans="13:18" ht="20.100000000000001" customHeight="1" x14ac:dyDescent="0.25">
      <c r="M139" s="4">
        <v>73</v>
      </c>
      <c r="N139" s="9">
        <v>2</v>
      </c>
      <c r="O139" s="13">
        <f t="shared" si="9"/>
        <v>90960</v>
      </c>
      <c r="P139" s="13">
        <f t="shared" si="10"/>
        <v>55460</v>
      </c>
      <c r="Q139" s="9">
        <v>73.2</v>
      </c>
      <c r="R139" s="36">
        <f t="shared" si="8"/>
        <v>35500</v>
      </c>
    </row>
    <row r="140" spans="13:18" ht="20.100000000000001" customHeight="1" x14ac:dyDescent="0.25">
      <c r="M140" s="4">
        <v>73</v>
      </c>
      <c r="N140" s="9">
        <v>3</v>
      </c>
      <c r="O140" s="13">
        <f t="shared" si="9"/>
        <v>91718</v>
      </c>
      <c r="P140" s="13">
        <f t="shared" si="10"/>
        <v>56640</v>
      </c>
      <c r="Q140" s="9">
        <v>73.3</v>
      </c>
      <c r="R140" s="36">
        <f t="shared" si="8"/>
        <v>35078</v>
      </c>
    </row>
    <row r="141" spans="13:18" ht="20.100000000000001" customHeight="1" x14ac:dyDescent="0.25">
      <c r="M141" s="4">
        <v>73</v>
      </c>
      <c r="N141" s="9">
        <v>4</v>
      </c>
      <c r="O141" s="13">
        <f t="shared" si="9"/>
        <v>92476</v>
      </c>
      <c r="P141" s="13">
        <f t="shared" si="10"/>
        <v>57820</v>
      </c>
      <c r="Q141" s="9">
        <v>73.400000000000006</v>
      </c>
      <c r="R141" s="36">
        <f t="shared" si="8"/>
        <v>34656</v>
      </c>
    </row>
    <row r="142" spans="13:18" ht="20.100000000000001" customHeight="1" x14ac:dyDescent="0.25">
      <c r="M142" s="4">
        <v>73</v>
      </c>
      <c r="N142" s="9">
        <v>5</v>
      </c>
      <c r="O142" s="13">
        <f t="shared" si="9"/>
        <v>93234</v>
      </c>
      <c r="P142" s="13">
        <f t="shared" si="10"/>
        <v>59000</v>
      </c>
      <c r="Q142" s="9">
        <v>73.5</v>
      </c>
      <c r="R142" s="36">
        <f t="shared" si="8"/>
        <v>34234</v>
      </c>
    </row>
    <row r="143" spans="13:18" ht="20.100000000000001" customHeight="1" x14ac:dyDescent="0.25">
      <c r="M143" s="4">
        <v>73</v>
      </c>
      <c r="N143" s="9">
        <v>6</v>
      </c>
      <c r="O143" s="13">
        <f t="shared" si="9"/>
        <v>93992</v>
      </c>
      <c r="P143" s="13">
        <f t="shared" si="10"/>
        <v>60180</v>
      </c>
      <c r="Q143" s="9">
        <v>73.599999999999994</v>
      </c>
      <c r="R143" s="36">
        <f t="shared" si="8"/>
        <v>33812</v>
      </c>
    </row>
    <row r="144" spans="13:18" ht="20.100000000000001" customHeight="1" x14ac:dyDescent="0.25">
      <c r="M144" s="4">
        <v>73</v>
      </c>
      <c r="N144" s="9">
        <v>7</v>
      </c>
      <c r="O144" s="13">
        <f t="shared" si="9"/>
        <v>94750</v>
      </c>
      <c r="P144" s="13">
        <f t="shared" si="10"/>
        <v>61360</v>
      </c>
      <c r="Q144" s="9">
        <v>73.7</v>
      </c>
      <c r="R144" s="36">
        <f t="shared" si="8"/>
        <v>33390</v>
      </c>
    </row>
    <row r="145" spans="13:18" ht="20.100000000000001" customHeight="1" x14ac:dyDescent="0.25">
      <c r="M145" s="4">
        <v>73</v>
      </c>
      <c r="N145" s="9">
        <v>8</v>
      </c>
      <c r="O145" s="13">
        <f t="shared" si="9"/>
        <v>95508</v>
      </c>
      <c r="P145" s="13">
        <f t="shared" si="10"/>
        <v>62540</v>
      </c>
      <c r="Q145" s="9">
        <v>73.8</v>
      </c>
      <c r="R145" s="36">
        <f t="shared" si="8"/>
        <v>32968</v>
      </c>
    </row>
    <row r="146" spans="13:18" ht="20.100000000000001" customHeight="1" x14ac:dyDescent="0.25">
      <c r="M146" s="4">
        <v>73</v>
      </c>
      <c r="N146" s="9">
        <v>9</v>
      </c>
      <c r="O146" s="13">
        <f t="shared" si="9"/>
        <v>96266</v>
      </c>
      <c r="P146" s="13">
        <f t="shared" si="10"/>
        <v>63720</v>
      </c>
      <c r="Q146" s="9">
        <v>73.900000000000006</v>
      </c>
      <c r="R146" s="36">
        <f t="shared" si="8"/>
        <v>32546</v>
      </c>
    </row>
    <row r="147" spans="13:18" ht="20.100000000000001" customHeight="1" x14ac:dyDescent="0.25">
      <c r="M147" s="4">
        <v>73</v>
      </c>
      <c r="N147" s="9">
        <v>10</v>
      </c>
      <c r="O147" s="13">
        <f t="shared" si="9"/>
        <v>97024</v>
      </c>
      <c r="P147" s="13">
        <f t="shared" si="10"/>
        <v>64900</v>
      </c>
      <c r="Q147" s="35">
        <v>73.099999999999994</v>
      </c>
      <c r="R147" s="36">
        <f t="shared" si="8"/>
        <v>32124</v>
      </c>
    </row>
    <row r="148" spans="13:18" ht="20.100000000000001" customHeight="1" x14ac:dyDescent="0.25">
      <c r="M148" s="4">
        <v>73</v>
      </c>
      <c r="N148" s="9">
        <v>11</v>
      </c>
      <c r="O148" s="13">
        <f t="shared" si="9"/>
        <v>97782</v>
      </c>
      <c r="P148" s="13">
        <f t="shared" si="10"/>
        <v>66080</v>
      </c>
      <c r="Q148" s="9">
        <v>73.11</v>
      </c>
      <c r="R148" s="36">
        <f t="shared" si="8"/>
        <v>31702</v>
      </c>
    </row>
    <row r="149" spans="13:18" ht="20.100000000000001" customHeight="1" x14ac:dyDescent="0.25">
      <c r="M149" s="4">
        <v>74</v>
      </c>
      <c r="N149" s="9">
        <v>0</v>
      </c>
      <c r="O149" s="13">
        <f t="shared" si="9"/>
        <v>98540</v>
      </c>
      <c r="P149" s="13">
        <f t="shared" si="10"/>
        <v>67260</v>
      </c>
      <c r="Q149" s="9">
        <v>74</v>
      </c>
      <c r="R149" s="36">
        <f t="shared" si="8"/>
        <v>31280</v>
      </c>
    </row>
    <row r="150" spans="13:18" ht="20.100000000000001" customHeight="1" x14ac:dyDescent="0.25">
      <c r="M150" s="4">
        <v>74</v>
      </c>
      <c r="N150" s="9">
        <v>1</v>
      </c>
      <c r="O150" s="13">
        <f t="shared" si="9"/>
        <v>99298</v>
      </c>
      <c r="P150" s="13">
        <f t="shared" si="10"/>
        <v>68440</v>
      </c>
      <c r="Q150" s="9">
        <v>74.099999999999994</v>
      </c>
      <c r="R150" s="36">
        <f t="shared" si="8"/>
        <v>30858</v>
      </c>
    </row>
    <row r="151" spans="13:18" ht="20.100000000000001" customHeight="1" x14ac:dyDescent="0.25">
      <c r="M151" s="4">
        <v>74</v>
      </c>
      <c r="N151" s="9">
        <v>2</v>
      </c>
      <c r="O151" s="13">
        <f t="shared" si="9"/>
        <v>100056</v>
      </c>
      <c r="P151" s="13">
        <f t="shared" si="10"/>
        <v>69620</v>
      </c>
      <c r="Q151" s="9">
        <v>74.2</v>
      </c>
      <c r="R151" s="36">
        <f t="shared" si="8"/>
        <v>30436</v>
      </c>
    </row>
    <row r="152" spans="13:18" ht="20.100000000000001" customHeight="1" x14ac:dyDescent="0.25">
      <c r="M152" s="4">
        <v>74</v>
      </c>
      <c r="N152" s="9">
        <v>3</v>
      </c>
      <c r="O152" s="13">
        <f t="shared" si="9"/>
        <v>100814</v>
      </c>
      <c r="P152" s="13">
        <f t="shared" si="10"/>
        <v>70800</v>
      </c>
      <c r="Q152" s="9">
        <v>74.3</v>
      </c>
      <c r="R152" s="36">
        <f t="shared" si="8"/>
        <v>30014</v>
      </c>
    </row>
    <row r="153" spans="13:18" ht="20.100000000000001" customHeight="1" x14ac:dyDescent="0.25">
      <c r="M153" s="4">
        <v>74</v>
      </c>
      <c r="N153" s="9">
        <v>4</v>
      </c>
      <c r="O153" s="13">
        <f t="shared" si="9"/>
        <v>101572</v>
      </c>
      <c r="P153" s="13">
        <f t="shared" si="10"/>
        <v>71980</v>
      </c>
      <c r="Q153" s="9">
        <v>74.400000000000006</v>
      </c>
      <c r="R153" s="36">
        <f t="shared" si="8"/>
        <v>29592</v>
      </c>
    </row>
    <row r="154" spans="13:18" ht="20.100000000000001" customHeight="1" x14ac:dyDescent="0.25">
      <c r="M154" s="4">
        <v>74</v>
      </c>
      <c r="N154" s="9">
        <v>5</v>
      </c>
      <c r="O154" s="13">
        <f t="shared" si="9"/>
        <v>102330</v>
      </c>
      <c r="P154" s="13">
        <f t="shared" si="10"/>
        <v>73160</v>
      </c>
      <c r="Q154" s="9">
        <v>74.5</v>
      </c>
      <c r="R154" s="36">
        <f t="shared" si="8"/>
        <v>29170</v>
      </c>
    </row>
    <row r="155" spans="13:18" ht="20.100000000000001" customHeight="1" x14ac:dyDescent="0.25">
      <c r="M155" s="4">
        <v>74</v>
      </c>
      <c r="N155" s="9">
        <v>6</v>
      </c>
      <c r="O155" s="13">
        <f t="shared" si="9"/>
        <v>103088</v>
      </c>
      <c r="P155" s="13">
        <f t="shared" si="10"/>
        <v>74340</v>
      </c>
      <c r="Q155" s="9">
        <v>74.599999999999994</v>
      </c>
      <c r="R155" s="36">
        <f t="shared" si="8"/>
        <v>28748</v>
      </c>
    </row>
    <row r="156" spans="13:18" ht="20.100000000000001" customHeight="1" x14ac:dyDescent="0.25">
      <c r="M156" s="4">
        <v>74</v>
      </c>
      <c r="N156" s="9">
        <v>7</v>
      </c>
      <c r="O156" s="13">
        <f t="shared" si="9"/>
        <v>103846</v>
      </c>
      <c r="P156" s="13">
        <f t="shared" si="10"/>
        <v>75520</v>
      </c>
      <c r="Q156" s="9">
        <v>74.7</v>
      </c>
      <c r="R156" s="36">
        <f t="shared" si="8"/>
        <v>28326</v>
      </c>
    </row>
    <row r="157" spans="13:18" ht="20.100000000000001" customHeight="1" x14ac:dyDescent="0.25">
      <c r="M157" s="4">
        <v>74</v>
      </c>
      <c r="N157" s="9">
        <v>8</v>
      </c>
      <c r="O157" s="13">
        <f t="shared" si="9"/>
        <v>104604</v>
      </c>
      <c r="P157" s="13">
        <f t="shared" si="10"/>
        <v>76700</v>
      </c>
      <c r="Q157" s="9">
        <v>74.8</v>
      </c>
      <c r="R157" s="36">
        <f t="shared" si="8"/>
        <v>27904</v>
      </c>
    </row>
    <row r="158" spans="13:18" ht="20.100000000000001" customHeight="1" x14ac:dyDescent="0.25">
      <c r="M158" s="4">
        <v>74</v>
      </c>
      <c r="N158" s="9">
        <v>9</v>
      </c>
      <c r="O158" s="13">
        <f t="shared" si="9"/>
        <v>105362</v>
      </c>
      <c r="P158" s="13">
        <f t="shared" si="10"/>
        <v>77880</v>
      </c>
      <c r="Q158" s="9">
        <v>74.900000000000006</v>
      </c>
      <c r="R158" s="36">
        <f t="shared" si="8"/>
        <v>27482</v>
      </c>
    </row>
    <row r="159" spans="13:18" ht="20.100000000000001" customHeight="1" x14ac:dyDescent="0.25">
      <c r="M159" s="4">
        <v>74</v>
      </c>
      <c r="N159" s="9">
        <v>10</v>
      </c>
      <c r="O159" s="13">
        <f t="shared" si="9"/>
        <v>106120</v>
      </c>
      <c r="P159" s="13">
        <f t="shared" si="10"/>
        <v>79060</v>
      </c>
      <c r="Q159" s="35">
        <v>74.099999999999994</v>
      </c>
      <c r="R159" s="36">
        <f t="shared" si="8"/>
        <v>27060</v>
      </c>
    </row>
    <row r="160" spans="13:18" ht="20.100000000000001" customHeight="1" x14ac:dyDescent="0.25">
      <c r="M160" s="4">
        <v>74</v>
      </c>
      <c r="N160" s="9">
        <v>11</v>
      </c>
      <c r="O160" s="13">
        <f t="shared" si="9"/>
        <v>106878</v>
      </c>
      <c r="P160" s="13">
        <f t="shared" si="10"/>
        <v>80240</v>
      </c>
      <c r="Q160" s="9">
        <v>74.11</v>
      </c>
      <c r="R160" s="36">
        <f t="shared" si="8"/>
        <v>26638</v>
      </c>
    </row>
    <row r="161" spans="13:18" ht="20.100000000000001" customHeight="1" x14ac:dyDescent="0.25">
      <c r="M161" s="4">
        <v>75</v>
      </c>
      <c r="N161" s="9">
        <v>0</v>
      </c>
      <c r="O161" s="13">
        <f t="shared" si="9"/>
        <v>107636</v>
      </c>
      <c r="P161" s="13">
        <f t="shared" si="10"/>
        <v>81420</v>
      </c>
      <c r="Q161" s="9">
        <v>75</v>
      </c>
      <c r="R161" s="36">
        <f t="shared" si="8"/>
        <v>26216</v>
      </c>
    </row>
    <row r="162" spans="13:18" ht="20.100000000000001" customHeight="1" x14ac:dyDescent="0.25">
      <c r="M162" s="4">
        <v>75</v>
      </c>
      <c r="N162" s="9">
        <v>1</v>
      </c>
      <c r="O162" s="13">
        <f t="shared" si="9"/>
        <v>108394</v>
      </c>
      <c r="P162" s="13">
        <f t="shared" si="10"/>
        <v>82600</v>
      </c>
      <c r="Q162" s="9">
        <v>75.099999999999994</v>
      </c>
      <c r="R162" s="36">
        <f t="shared" si="8"/>
        <v>25794</v>
      </c>
    </row>
    <row r="163" spans="13:18" ht="20.100000000000001" customHeight="1" x14ac:dyDescent="0.25">
      <c r="M163" s="4">
        <v>75</v>
      </c>
      <c r="N163" s="9">
        <v>2</v>
      </c>
      <c r="O163" s="13">
        <f t="shared" si="9"/>
        <v>109152</v>
      </c>
      <c r="P163" s="13">
        <f t="shared" si="10"/>
        <v>83780</v>
      </c>
      <c r="Q163" s="9">
        <v>75.2</v>
      </c>
      <c r="R163" s="36">
        <f t="shared" si="8"/>
        <v>25372</v>
      </c>
    </row>
    <row r="164" spans="13:18" ht="20.100000000000001" customHeight="1" x14ac:dyDescent="0.25">
      <c r="M164" s="4">
        <v>75</v>
      </c>
      <c r="N164" s="9">
        <v>3</v>
      </c>
      <c r="O164" s="13">
        <f t="shared" si="9"/>
        <v>109910</v>
      </c>
      <c r="P164" s="13">
        <f t="shared" si="10"/>
        <v>84960</v>
      </c>
      <c r="Q164" s="9">
        <v>75.3</v>
      </c>
      <c r="R164" s="36">
        <f t="shared" si="8"/>
        <v>24950</v>
      </c>
    </row>
    <row r="165" spans="13:18" ht="20.100000000000001" customHeight="1" x14ac:dyDescent="0.25">
      <c r="M165" s="4">
        <v>75</v>
      </c>
      <c r="N165" s="9">
        <v>4</v>
      </c>
      <c r="O165" s="13">
        <f t="shared" si="9"/>
        <v>110668</v>
      </c>
      <c r="P165" s="13">
        <f t="shared" si="10"/>
        <v>86140</v>
      </c>
      <c r="Q165" s="9">
        <v>75.400000000000006</v>
      </c>
      <c r="R165" s="36">
        <f t="shared" si="8"/>
        <v>24528</v>
      </c>
    </row>
    <row r="166" spans="13:18" ht="20.100000000000001" customHeight="1" x14ac:dyDescent="0.25">
      <c r="M166" s="4">
        <v>75</v>
      </c>
      <c r="N166" s="9">
        <v>5</v>
      </c>
      <c r="O166" s="13">
        <f t="shared" si="9"/>
        <v>111426</v>
      </c>
      <c r="P166" s="13">
        <f t="shared" si="10"/>
        <v>87320</v>
      </c>
      <c r="Q166" s="9">
        <v>75.5</v>
      </c>
      <c r="R166" s="36">
        <f t="shared" si="8"/>
        <v>24106</v>
      </c>
    </row>
    <row r="167" spans="13:18" ht="20.100000000000001" customHeight="1" x14ac:dyDescent="0.25">
      <c r="M167" s="4">
        <v>75</v>
      </c>
      <c r="N167" s="9">
        <v>6</v>
      </c>
      <c r="O167" s="13">
        <f t="shared" si="9"/>
        <v>112184</v>
      </c>
      <c r="P167" s="13">
        <f t="shared" si="10"/>
        <v>88500</v>
      </c>
      <c r="Q167" s="9">
        <v>75.599999999999994</v>
      </c>
      <c r="R167" s="36">
        <f t="shared" si="8"/>
        <v>23684</v>
      </c>
    </row>
    <row r="168" spans="13:18" ht="20.100000000000001" customHeight="1" x14ac:dyDescent="0.25">
      <c r="M168" s="4">
        <v>75</v>
      </c>
      <c r="N168" s="9">
        <v>7</v>
      </c>
      <c r="O168" s="13">
        <f t="shared" si="9"/>
        <v>112942</v>
      </c>
      <c r="P168" s="13">
        <f t="shared" si="10"/>
        <v>89680</v>
      </c>
      <c r="Q168" s="9">
        <v>75.7</v>
      </c>
      <c r="R168" s="36">
        <f t="shared" si="8"/>
        <v>23262</v>
      </c>
    </row>
    <row r="169" spans="13:18" ht="20.100000000000001" customHeight="1" x14ac:dyDescent="0.25">
      <c r="M169" s="4">
        <v>75</v>
      </c>
      <c r="N169" s="9">
        <v>8</v>
      </c>
      <c r="O169" s="13">
        <f t="shared" si="9"/>
        <v>113700</v>
      </c>
      <c r="P169" s="13">
        <f t="shared" si="10"/>
        <v>90860</v>
      </c>
      <c r="Q169" s="9">
        <v>75.8</v>
      </c>
      <c r="R169" s="36">
        <f t="shared" si="8"/>
        <v>22840</v>
      </c>
    </row>
    <row r="170" spans="13:18" ht="20.100000000000001" customHeight="1" x14ac:dyDescent="0.25">
      <c r="M170" s="4">
        <v>75</v>
      </c>
      <c r="N170" s="9">
        <v>9</v>
      </c>
      <c r="O170" s="13">
        <f t="shared" si="9"/>
        <v>114458</v>
      </c>
      <c r="P170" s="13">
        <f t="shared" si="10"/>
        <v>92040</v>
      </c>
      <c r="Q170" s="9">
        <v>75.900000000000006</v>
      </c>
      <c r="R170" s="36">
        <f t="shared" si="8"/>
        <v>22418</v>
      </c>
    </row>
    <row r="171" spans="13:18" ht="20.100000000000001" customHeight="1" x14ac:dyDescent="0.25">
      <c r="M171" s="4">
        <v>75</v>
      </c>
      <c r="N171" s="9">
        <v>10</v>
      </c>
      <c r="O171" s="13">
        <f t="shared" si="9"/>
        <v>115216</v>
      </c>
      <c r="P171" s="13">
        <f t="shared" si="10"/>
        <v>93220</v>
      </c>
      <c r="Q171" s="35">
        <v>75.099999999999994</v>
      </c>
      <c r="R171" s="36">
        <f t="shared" si="8"/>
        <v>21996</v>
      </c>
    </row>
    <row r="172" spans="13:18" ht="20.100000000000001" customHeight="1" x14ac:dyDescent="0.25">
      <c r="M172" s="4">
        <v>75</v>
      </c>
      <c r="N172" s="9">
        <v>11</v>
      </c>
      <c r="O172" s="13">
        <f t="shared" si="9"/>
        <v>115974</v>
      </c>
      <c r="P172" s="13">
        <f t="shared" si="10"/>
        <v>94400</v>
      </c>
      <c r="Q172" s="9">
        <v>75.11</v>
      </c>
      <c r="R172" s="36">
        <f t="shared" si="8"/>
        <v>21574</v>
      </c>
    </row>
    <row r="173" spans="13:18" ht="20.100000000000001" customHeight="1" x14ac:dyDescent="0.25">
      <c r="M173" s="4">
        <v>76</v>
      </c>
      <c r="N173" s="9">
        <v>0</v>
      </c>
      <c r="O173" s="13">
        <f t="shared" si="9"/>
        <v>116732</v>
      </c>
      <c r="P173" s="13">
        <f t="shared" si="10"/>
        <v>95580</v>
      </c>
      <c r="Q173" s="9">
        <v>76</v>
      </c>
      <c r="R173" s="36">
        <f t="shared" si="8"/>
        <v>21152</v>
      </c>
    </row>
    <row r="174" spans="13:18" ht="20.100000000000001" customHeight="1" x14ac:dyDescent="0.25">
      <c r="M174" s="4">
        <v>76</v>
      </c>
      <c r="N174" s="9">
        <v>1</v>
      </c>
      <c r="O174" s="13">
        <f t="shared" si="9"/>
        <v>117490</v>
      </c>
      <c r="P174" s="13">
        <f t="shared" si="10"/>
        <v>96760</v>
      </c>
      <c r="Q174" s="9">
        <v>76.099999999999994</v>
      </c>
      <c r="R174" s="36">
        <f t="shared" si="8"/>
        <v>20730</v>
      </c>
    </row>
    <row r="175" spans="13:18" ht="20.100000000000001" customHeight="1" x14ac:dyDescent="0.25">
      <c r="M175" s="4">
        <v>76</v>
      </c>
      <c r="N175" s="9">
        <v>2</v>
      </c>
      <c r="O175" s="13">
        <f t="shared" si="9"/>
        <v>118248</v>
      </c>
      <c r="P175" s="13">
        <f t="shared" si="10"/>
        <v>97940</v>
      </c>
      <c r="Q175" s="9">
        <v>76.2</v>
      </c>
      <c r="R175" s="36">
        <f t="shared" si="8"/>
        <v>20308</v>
      </c>
    </row>
    <row r="176" spans="13:18" ht="20.100000000000001" customHeight="1" x14ac:dyDescent="0.25">
      <c r="M176" s="4">
        <v>76</v>
      </c>
      <c r="N176" s="9">
        <v>3</v>
      </c>
      <c r="O176" s="13">
        <f t="shared" si="9"/>
        <v>119006</v>
      </c>
      <c r="P176" s="13">
        <f t="shared" si="10"/>
        <v>99120</v>
      </c>
      <c r="Q176" s="9">
        <v>76.3</v>
      </c>
      <c r="R176" s="36">
        <f t="shared" si="8"/>
        <v>19886</v>
      </c>
    </row>
    <row r="177" spans="13:18" ht="20.100000000000001" customHeight="1" x14ac:dyDescent="0.25">
      <c r="M177" s="4">
        <v>76</v>
      </c>
      <c r="N177" s="9">
        <v>4</v>
      </c>
      <c r="O177" s="13">
        <f t="shared" si="9"/>
        <v>119764</v>
      </c>
      <c r="P177" s="13">
        <f t="shared" si="10"/>
        <v>100300</v>
      </c>
      <c r="Q177" s="9">
        <v>76.400000000000006</v>
      </c>
      <c r="R177" s="36">
        <f t="shared" si="8"/>
        <v>19464</v>
      </c>
    </row>
    <row r="178" spans="13:18" ht="20.100000000000001" customHeight="1" x14ac:dyDescent="0.25">
      <c r="M178" s="4">
        <v>76</v>
      </c>
      <c r="N178" s="9">
        <v>5</v>
      </c>
      <c r="O178" s="13">
        <f t="shared" si="9"/>
        <v>120522</v>
      </c>
      <c r="P178" s="13">
        <f t="shared" si="10"/>
        <v>101480</v>
      </c>
      <c r="Q178" s="9">
        <v>76.5</v>
      </c>
      <c r="R178" s="36">
        <f t="shared" si="8"/>
        <v>19042</v>
      </c>
    </row>
    <row r="179" spans="13:18" ht="20.100000000000001" customHeight="1" x14ac:dyDescent="0.25">
      <c r="M179" s="4">
        <v>76</v>
      </c>
      <c r="N179" s="9">
        <v>6</v>
      </c>
      <c r="O179" s="13">
        <f t="shared" si="9"/>
        <v>121280</v>
      </c>
      <c r="P179" s="13">
        <f t="shared" si="10"/>
        <v>102660</v>
      </c>
      <c r="Q179" s="9">
        <v>76.599999999999994</v>
      </c>
      <c r="R179" s="36">
        <f t="shared" si="8"/>
        <v>18620</v>
      </c>
    </row>
    <row r="180" spans="13:18" ht="20.100000000000001" customHeight="1" x14ac:dyDescent="0.25">
      <c r="M180" s="4">
        <v>76</v>
      </c>
      <c r="N180" s="9">
        <v>7</v>
      </c>
      <c r="O180" s="13">
        <f t="shared" si="9"/>
        <v>122038</v>
      </c>
      <c r="P180" s="13">
        <f t="shared" si="10"/>
        <v>103840</v>
      </c>
      <c r="Q180" s="9">
        <v>76.7</v>
      </c>
      <c r="R180" s="36">
        <f t="shared" si="8"/>
        <v>18198</v>
      </c>
    </row>
    <row r="181" spans="13:18" ht="20.100000000000001" customHeight="1" x14ac:dyDescent="0.25">
      <c r="M181" s="4">
        <v>76</v>
      </c>
      <c r="N181" s="9">
        <v>8</v>
      </c>
      <c r="O181" s="13">
        <f t="shared" si="9"/>
        <v>122796</v>
      </c>
      <c r="P181" s="13">
        <f t="shared" si="10"/>
        <v>105020</v>
      </c>
      <c r="Q181" s="9">
        <v>76.8</v>
      </c>
      <c r="R181" s="36">
        <f t="shared" si="8"/>
        <v>17776</v>
      </c>
    </row>
    <row r="182" spans="13:18" ht="20.100000000000001" customHeight="1" x14ac:dyDescent="0.25">
      <c r="M182" s="4">
        <v>76</v>
      </c>
      <c r="N182" s="9">
        <v>9</v>
      </c>
      <c r="O182" s="13">
        <f t="shared" si="9"/>
        <v>123554</v>
      </c>
      <c r="P182" s="13">
        <f t="shared" si="10"/>
        <v>106200</v>
      </c>
      <c r="Q182" s="9">
        <v>76.900000000000006</v>
      </c>
      <c r="R182" s="36">
        <f t="shared" si="8"/>
        <v>17354</v>
      </c>
    </row>
    <row r="183" spans="13:18" ht="20.100000000000001" customHeight="1" x14ac:dyDescent="0.25">
      <c r="M183" s="4">
        <v>76</v>
      </c>
      <c r="N183" s="9">
        <v>10</v>
      </c>
      <c r="O183" s="13">
        <f t="shared" si="9"/>
        <v>124312</v>
      </c>
      <c r="P183" s="13">
        <f t="shared" si="10"/>
        <v>107380</v>
      </c>
      <c r="Q183" s="35">
        <v>76.099999999999994</v>
      </c>
      <c r="R183" s="36">
        <f t="shared" si="8"/>
        <v>16932</v>
      </c>
    </row>
    <row r="184" spans="13:18" ht="20.100000000000001" customHeight="1" x14ac:dyDescent="0.25">
      <c r="M184" s="4">
        <v>76</v>
      </c>
      <c r="N184" s="9">
        <v>11</v>
      </c>
      <c r="O184" s="13">
        <f t="shared" si="9"/>
        <v>125070</v>
      </c>
      <c r="P184" s="13">
        <f t="shared" si="10"/>
        <v>108560</v>
      </c>
      <c r="Q184" s="9">
        <v>76.11</v>
      </c>
      <c r="R184" s="36">
        <f t="shared" si="8"/>
        <v>16510</v>
      </c>
    </row>
    <row r="185" spans="13:18" ht="20.100000000000001" customHeight="1" x14ac:dyDescent="0.25">
      <c r="M185" s="4">
        <v>77</v>
      </c>
      <c r="N185" s="9">
        <v>0</v>
      </c>
      <c r="O185" s="13">
        <f t="shared" si="9"/>
        <v>125828</v>
      </c>
      <c r="P185" s="13">
        <f t="shared" si="10"/>
        <v>109740</v>
      </c>
      <c r="Q185" s="9">
        <v>77</v>
      </c>
      <c r="R185" s="36">
        <f t="shared" si="8"/>
        <v>16088</v>
      </c>
    </row>
    <row r="186" spans="13:18" ht="20.100000000000001" customHeight="1" x14ac:dyDescent="0.25">
      <c r="M186" s="4">
        <v>77</v>
      </c>
      <c r="N186" s="9">
        <v>1</v>
      </c>
      <c r="O186" s="13">
        <f t="shared" si="9"/>
        <v>126586</v>
      </c>
      <c r="P186" s="13">
        <f t="shared" si="10"/>
        <v>110920</v>
      </c>
      <c r="Q186" s="9">
        <v>77.099999999999994</v>
      </c>
      <c r="R186" s="36">
        <f t="shared" si="8"/>
        <v>15666</v>
      </c>
    </row>
    <row r="187" spans="13:18" ht="20.100000000000001" customHeight="1" x14ac:dyDescent="0.25">
      <c r="M187" s="4">
        <v>77</v>
      </c>
      <c r="N187" s="9">
        <v>2</v>
      </c>
      <c r="O187" s="13">
        <f t="shared" si="9"/>
        <v>127344</v>
      </c>
      <c r="P187" s="13">
        <f t="shared" si="10"/>
        <v>112100</v>
      </c>
      <c r="Q187" s="9">
        <v>77.2</v>
      </c>
      <c r="R187" s="36">
        <f t="shared" si="8"/>
        <v>15244</v>
      </c>
    </row>
    <row r="188" spans="13:18" ht="20.100000000000001" customHeight="1" x14ac:dyDescent="0.25">
      <c r="M188" s="4">
        <v>77</v>
      </c>
      <c r="N188" s="9">
        <v>3</v>
      </c>
      <c r="O188" s="13">
        <f t="shared" si="9"/>
        <v>128102</v>
      </c>
      <c r="P188" s="13">
        <f t="shared" si="10"/>
        <v>113280</v>
      </c>
      <c r="Q188" s="9">
        <v>77.3</v>
      </c>
      <c r="R188" s="36">
        <f t="shared" si="8"/>
        <v>14822</v>
      </c>
    </row>
    <row r="189" spans="13:18" ht="20.100000000000001" customHeight="1" x14ac:dyDescent="0.25">
      <c r="M189" s="4">
        <v>77</v>
      </c>
      <c r="N189" s="9">
        <v>4</v>
      </c>
      <c r="O189" s="13">
        <f t="shared" si="9"/>
        <v>128860</v>
      </c>
      <c r="P189" s="13">
        <f t="shared" si="10"/>
        <v>114460</v>
      </c>
      <c r="Q189" s="9">
        <v>77.400000000000006</v>
      </c>
      <c r="R189" s="36">
        <f t="shared" si="8"/>
        <v>14400</v>
      </c>
    </row>
    <row r="190" spans="13:18" ht="20.100000000000001" customHeight="1" x14ac:dyDescent="0.25">
      <c r="M190" s="4">
        <v>77</v>
      </c>
      <c r="N190" s="9">
        <v>5</v>
      </c>
      <c r="O190" s="13">
        <f t="shared" si="9"/>
        <v>129618</v>
      </c>
      <c r="P190" s="13">
        <f t="shared" si="10"/>
        <v>115640</v>
      </c>
      <c r="Q190" s="9">
        <v>77.5</v>
      </c>
      <c r="R190" s="36">
        <f t="shared" si="8"/>
        <v>13978</v>
      </c>
    </row>
    <row r="191" spans="13:18" ht="20.100000000000001" customHeight="1" x14ac:dyDescent="0.25">
      <c r="M191" s="4">
        <v>77</v>
      </c>
      <c r="N191" s="9">
        <v>6</v>
      </c>
      <c r="O191" s="13">
        <f t="shared" si="9"/>
        <v>130376</v>
      </c>
      <c r="P191" s="13">
        <f t="shared" si="10"/>
        <v>116820</v>
      </c>
      <c r="Q191" s="9">
        <v>77.599999999999994</v>
      </c>
      <c r="R191" s="36">
        <f t="shared" si="8"/>
        <v>13556</v>
      </c>
    </row>
    <row r="192" spans="13:18" ht="20.100000000000001" customHeight="1" x14ac:dyDescent="0.25">
      <c r="M192" s="4">
        <v>77</v>
      </c>
      <c r="N192" s="9">
        <v>7</v>
      </c>
      <c r="O192" s="13">
        <f t="shared" si="9"/>
        <v>131134</v>
      </c>
      <c r="P192" s="13">
        <f t="shared" si="10"/>
        <v>118000</v>
      </c>
      <c r="Q192" s="9">
        <v>77.7</v>
      </c>
      <c r="R192" s="36">
        <f t="shared" si="8"/>
        <v>13134</v>
      </c>
    </row>
    <row r="193" spans="13:18" ht="20.100000000000001" customHeight="1" x14ac:dyDescent="0.25">
      <c r="M193" s="4">
        <v>77</v>
      </c>
      <c r="N193" s="9">
        <v>8</v>
      </c>
      <c r="O193" s="13">
        <f t="shared" si="9"/>
        <v>131892</v>
      </c>
      <c r="P193" s="13">
        <f t="shared" si="10"/>
        <v>119180</v>
      </c>
      <c r="Q193" s="9">
        <v>77.8</v>
      </c>
      <c r="R193" s="36">
        <f t="shared" si="8"/>
        <v>12712</v>
      </c>
    </row>
    <row r="194" spans="13:18" ht="20.100000000000001" customHeight="1" x14ac:dyDescent="0.25">
      <c r="M194" s="4">
        <v>77</v>
      </c>
      <c r="N194" s="9">
        <v>9</v>
      </c>
      <c r="O194" s="13">
        <f t="shared" si="9"/>
        <v>132650</v>
      </c>
      <c r="P194" s="13">
        <f t="shared" si="10"/>
        <v>120360</v>
      </c>
      <c r="Q194" s="9">
        <v>77.900000000000006</v>
      </c>
      <c r="R194" s="36">
        <f t="shared" si="8"/>
        <v>12290</v>
      </c>
    </row>
    <row r="195" spans="13:18" ht="20.100000000000001" customHeight="1" x14ac:dyDescent="0.25">
      <c r="M195" s="4">
        <v>77</v>
      </c>
      <c r="N195" s="9">
        <v>10</v>
      </c>
      <c r="O195" s="13">
        <f t="shared" si="9"/>
        <v>133408</v>
      </c>
      <c r="P195" s="13">
        <f t="shared" si="10"/>
        <v>121540</v>
      </c>
      <c r="Q195" s="35">
        <v>77.099999999999994</v>
      </c>
      <c r="R195" s="36">
        <f t="shared" si="8"/>
        <v>11868</v>
      </c>
    </row>
    <row r="196" spans="13:18" ht="20.100000000000001" customHeight="1" x14ac:dyDescent="0.25">
      <c r="M196" s="4">
        <v>77</v>
      </c>
      <c r="N196" s="9">
        <v>11</v>
      </c>
      <c r="O196" s="13">
        <f t="shared" si="9"/>
        <v>134166</v>
      </c>
      <c r="P196" s="13">
        <f t="shared" si="10"/>
        <v>122720</v>
      </c>
      <c r="Q196" s="9">
        <v>77.11</v>
      </c>
      <c r="R196" s="36">
        <f t="shared" si="8"/>
        <v>11446</v>
      </c>
    </row>
    <row r="197" spans="13:18" ht="20.100000000000001" customHeight="1" x14ac:dyDescent="0.25">
      <c r="M197" s="4">
        <v>78</v>
      </c>
      <c r="N197" s="9">
        <v>0</v>
      </c>
      <c r="O197" s="13">
        <f t="shared" si="9"/>
        <v>134924</v>
      </c>
      <c r="P197" s="13">
        <f t="shared" si="10"/>
        <v>123900</v>
      </c>
      <c r="Q197" s="9">
        <v>78</v>
      </c>
      <c r="R197" s="36">
        <f t="shared" si="8"/>
        <v>11024</v>
      </c>
    </row>
    <row r="198" spans="13:18" ht="20.100000000000001" customHeight="1" x14ac:dyDescent="0.25">
      <c r="M198" s="4">
        <v>78</v>
      </c>
      <c r="N198" s="9">
        <v>1</v>
      </c>
      <c r="O198" s="13">
        <f t="shared" si="9"/>
        <v>135682</v>
      </c>
      <c r="P198" s="13">
        <f t="shared" si="10"/>
        <v>125080</v>
      </c>
      <c r="Q198" s="9">
        <v>78.099999999999994</v>
      </c>
      <c r="R198" s="36">
        <f t="shared" ref="R198:R261" si="11">IF(IF(AND(O198&lt;&gt;0,P198&lt;&gt;0),O198-P198,"N/A")&lt;&gt;"N/A",ABS(O198-P198),"N/A")</f>
        <v>10602</v>
      </c>
    </row>
    <row r="199" spans="13:18" ht="20.100000000000001" customHeight="1" x14ac:dyDescent="0.25">
      <c r="M199" s="4">
        <v>78</v>
      </c>
      <c r="N199" s="9">
        <v>2</v>
      </c>
      <c r="O199" s="13">
        <f t="shared" ref="O199:O262" si="12">IF($I$6&lt;=($M198*12+$N198),$K$6*$J$6+$O198,0)</f>
        <v>136440</v>
      </c>
      <c r="P199" s="13">
        <f t="shared" ref="P199:P262" si="13">IF($I$7&lt;=($M198*12+$N198),$K$6*$J$7+$P198,0)</f>
        <v>126260</v>
      </c>
      <c r="Q199" s="9">
        <v>78.2</v>
      </c>
      <c r="R199" s="36">
        <f t="shared" si="11"/>
        <v>10180</v>
      </c>
    </row>
    <row r="200" spans="13:18" ht="20.100000000000001" customHeight="1" x14ac:dyDescent="0.25">
      <c r="M200" s="4">
        <v>78</v>
      </c>
      <c r="N200" s="9">
        <v>3</v>
      </c>
      <c r="O200" s="13">
        <f t="shared" si="12"/>
        <v>137198</v>
      </c>
      <c r="P200" s="13">
        <f t="shared" si="13"/>
        <v>127440</v>
      </c>
      <c r="Q200" s="9">
        <v>78.3</v>
      </c>
      <c r="R200" s="36">
        <f t="shared" si="11"/>
        <v>9758</v>
      </c>
    </row>
    <row r="201" spans="13:18" ht="20.100000000000001" customHeight="1" x14ac:dyDescent="0.25">
      <c r="M201" s="4">
        <v>78</v>
      </c>
      <c r="N201" s="9">
        <v>4</v>
      </c>
      <c r="O201" s="13">
        <f t="shared" si="12"/>
        <v>137956</v>
      </c>
      <c r="P201" s="13">
        <f t="shared" si="13"/>
        <v>128620</v>
      </c>
      <c r="Q201" s="9">
        <v>78.400000000000006</v>
      </c>
      <c r="R201" s="36">
        <f t="shared" si="11"/>
        <v>9336</v>
      </c>
    </row>
    <row r="202" spans="13:18" ht="20.100000000000001" customHeight="1" x14ac:dyDescent="0.25">
      <c r="M202" s="4">
        <v>78</v>
      </c>
      <c r="N202" s="9">
        <v>5</v>
      </c>
      <c r="O202" s="13">
        <f t="shared" si="12"/>
        <v>138714</v>
      </c>
      <c r="P202" s="13">
        <f t="shared" si="13"/>
        <v>129800</v>
      </c>
      <c r="Q202" s="9">
        <v>78.5</v>
      </c>
      <c r="R202" s="36">
        <f t="shared" si="11"/>
        <v>8914</v>
      </c>
    </row>
    <row r="203" spans="13:18" ht="20.100000000000001" customHeight="1" x14ac:dyDescent="0.25">
      <c r="M203" s="4">
        <v>78</v>
      </c>
      <c r="N203" s="9">
        <v>6</v>
      </c>
      <c r="O203" s="13">
        <f t="shared" si="12"/>
        <v>139472</v>
      </c>
      <c r="P203" s="13">
        <f t="shared" si="13"/>
        <v>130980</v>
      </c>
      <c r="Q203" s="9">
        <v>78.599999999999994</v>
      </c>
      <c r="R203" s="36">
        <f t="shared" si="11"/>
        <v>8492</v>
      </c>
    </row>
    <row r="204" spans="13:18" ht="20.100000000000001" customHeight="1" x14ac:dyDescent="0.25">
      <c r="M204" s="4">
        <v>78</v>
      </c>
      <c r="N204" s="9">
        <v>7</v>
      </c>
      <c r="O204" s="13">
        <f t="shared" si="12"/>
        <v>140230</v>
      </c>
      <c r="P204" s="13">
        <f t="shared" si="13"/>
        <v>132160</v>
      </c>
      <c r="Q204" s="9">
        <v>78.7</v>
      </c>
      <c r="R204" s="36">
        <f t="shared" si="11"/>
        <v>8070</v>
      </c>
    </row>
    <row r="205" spans="13:18" ht="20.100000000000001" customHeight="1" x14ac:dyDescent="0.25">
      <c r="M205" s="4">
        <v>78</v>
      </c>
      <c r="N205" s="9">
        <v>8</v>
      </c>
      <c r="O205" s="13">
        <f t="shared" si="12"/>
        <v>140988</v>
      </c>
      <c r="P205" s="13">
        <f t="shared" si="13"/>
        <v>133340</v>
      </c>
      <c r="Q205" s="9">
        <v>78.8</v>
      </c>
      <c r="R205" s="36">
        <f t="shared" si="11"/>
        <v>7648</v>
      </c>
    </row>
    <row r="206" spans="13:18" ht="20.100000000000001" customHeight="1" x14ac:dyDescent="0.25">
      <c r="M206" s="4">
        <v>78</v>
      </c>
      <c r="N206" s="9">
        <v>9</v>
      </c>
      <c r="O206" s="13">
        <f t="shared" si="12"/>
        <v>141746</v>
      </c>
      <c r="P206" s="13">
        <f t="shared" si="13"/>
        <v>134520</v>
      </c>
      <c r="Q206" s="9">
        <v>78.900000000000006</v>
      </c>
      <c r="R206" s="36">
        <f t="shared" si="11"/>
        <v>7226</v>
      </c>
    </row>
    <row r="207" spans="13:18" ht="20.100000000000001" customHeight="1" x14ac:dyDescent="0.25">
      <c r="M207" s="4">
        <v>78</v>
      </c>
      <c r="N207" s="9">
        <v>10</v>
      </c>
      <c r="O207" s="13">
        <f t="shared" si="12"/>
        <v>142504</v>
      </c>
      <c r="P207" s="13">
        <f t="shared" si="13"/>
        <v>135700</v>
      </c>
      <c r="Q207" s="35">
        <v>78.099999999999994</v>
      </c>
      <c r="R207" s="36">
        <f t="shared" si="11"/>
        <v>6804</v>
      </c>
    </row>
    <row r="208" spans="13:18" ht="20.100000000000001" customHeight="1" x14ac:dyDescent="0.25">
      <c r="M208" s="4">
        <v>78</v>
      </c>
      <c r="N208" s="9">
        <v>11</v>
      </c>
      <c r="O208" s="13">
        <f t="shared" si="12"/>
        <v>143262</v>
      </c>
      <c r="P208" s="13">
        <f t="shared" si="13"/>
        <v>136880</v>
      </c>
      <c r="Q208" s="9">
        <v>78.11</v>
      </c>
      <c r="R208" s="36">
        <f t="shared" si="11"/>
        <v>6382</v>
      </c>
    </row>
    <row r="209" spans="13:18" ht="20.100000000000001" customHeight="1" x14ac:dyDescent="0.25">
      <c r="M209" s="4">
        <v>79</v>
      </c>
      <c r="N209" s="9">
        <v>0</v>
      </c>
      <c r="O209" s="13">
        <f t="shared" si="12"/>
        <v>144020</v>
      </c>
      <c r="P209" s="13">
        <f t="shared" si="13"/>
        <v>138060</v>
      </c>
      <c r="Q209" s="9">
        <v>79</v>
      </c>
      <c r="R209" s="36">
        <f t="shared" si="11"/>
        <v>5960</v>
      </c>
    </row>
    <row r="210" spans="13:18" ht="20.100000000000001" customHeight="1" x14ac:dyDescent="0.25">
      <c r="M210" s="4">
        <v>79</v>
      </c>
      <c r="N210" s="9">
        <v>1</v>
      </c>
      <c r="O210" s="13">
        <f t="shared" si="12"/>
        <v>144778</v>
      </c>
      <c r="P210" s="13">
        <f t="shared" si="13"/>
        <v>139240</v>
      </c>
      <c r="Q210" s="9">
        <v>79.099999999999994</v>
      </c>
      <c r="R210" s="36">
        <f t="shared" si="11"/>
        <v>5538</v>
      </c>
    </row>
    <row r="211" spans="13:18" ht="20.100000000000001" customHeight="1" x14ac:dyDescent="0.25">
      <c r="M211" s="4">
        <v>79</v>
      </c>
      <c r="N211" s="9">
        <v>2</v>
      </c>
      <c r="O211" s="13">
        <f t="shared" si="12"/>
        <v>145536</v>
      </c>
      <c r="P211" s="13">
        <f t="shared" si="13"/>
        <v>140420</v>
      </c>
      <c r="Q211" s="9">
        <v>79.2</v>
      </c>
      <c r="R211" s="36">
        <f t="shared" si="11"/>
        <v>5116</v>
      </c>
    </row>
    <row r="212" spans="13:18" ht="20.100000000000001" customHeight="1" x14ac:dyDescent="0.25">
      <c r="M212" s="4">
        <v>79</v>
      </c>
      <c r="N212" s="9">
        <v>3</v>
      </c>
      <c r="O212" s="13">
        <f t="shared" si="12"/>
        <v>146294</v>
      </c>
      <c r="P212" s="13">
        <f t="shared" si="13"/>
        <v>141600</v>
      </c>
      <c r="Q212" s="9">
        <v>79.3</v>
      </c>
      <c r="R212" s="36">
        <f t="shared" si="11"/>
        <v>4694</v>
      </c>
    </row>
    <row r="213" spans="13:18" ht="20.100000000000001" customHeight="1" x14ac:dyDescent="0.25">
      <c r="M213" s="4">
        <v>79</v>
      </c>
      <c r="N213" s="9">
        <v>4</v>
      </c>
      <c r="O213" s="13">
        <f t="shared" si="12"/>
        <v>147052</v>
      </c>
      <c r="P213" s="13">
        <f t="shared" si="13"/>
        <v>142780</v>
      </c>
      <c r="Q213" s="9">
        <v>79.400000000000006</v>
      </c>
      <c r="R213" s="36">
        <f t="shared" si="11"/>
        <v>4272</v>
      </c>
    </row>
    <row r="214" spans="13:18" ht="20.100000000000001" customHeight="1" x14ac:dyDescent="0.25">
      <c r="M214" s="4">
        <v>79</v>
      </c>
      <c r="N214" s="9">
        <v>5</v>
      </c>
      <c r="O214" s="13">
        <f t="shared" si="12"/>
        <v>147810</v>
      </c>
      <c r="P214" s="13">
        <f t="shared" si="13"/>
        <v>143960</v>
      </c>
      <c r="Q214" s="9">
        <v>79.5</v>
      </c>
      <c r="R214" s="36">
        <f t="shared" si="11"/>
        <v>3850</v>
      </c>
    </row>
    <row r="215" spans="13:18" ht="20.100000000000001" customHeight="1" x14ac:dyDescent="0.25">
      <c r="M215" s="4">
        <v>79</v>
      </c>
      <c r="N215" s="9">
        <v>6</v>
      </c>
      <c r="O215" s="13">
        <f t="shared" si="12"/>
        <v>148568</v>
      </c>
      <c r="P215" s="13">
        <f t="shared" si="13"/>
        <v>145140</v>
      </c>
      <c r="Q215" s="9">
        <v>79.599999999999994</v>
      </c>
      <c r="R215" s="36">
        <f t="shared" si="11"/>
        <v>3428</v>
      </c>
    </row>
    <row r="216" spans="13:18" ht="20.100000000000001" customHeight="1" x14ac:dyDescent="0.25">
      <c r="M216" s="4">
        <v>79</v>
      </c>
      <c r="N216" s="9">
        <v>7</v>
      </c>
      <c r="O216" s="13">
        <f t="shared" si="12"/>
        <v>149326</v>
      </c>
      <c r="P216" s="13">
        <f t="shared" si="13"/>
        <v>146320</v>
      </c>
      <c r="Q216" s="9">
        <v>79.7</v>
      </c>
      <c r="R216" s="36">
        <f t="shared" si="11"/>
        <v>3006</v>
      </c>
    </row>
    <row r="217" spans="13:18" ht="20.100000000000001" customHeight="1" x14ac:dyDescent="0.25">
      <c r="M217" s="4">
        <v>79</v>
      </c>
      <c r="N217" s="9">
        <v>8</v>
      </c>
      <c r="O217" s="13">
        <f t="shared" si="12"/>
        <v>150084</v>
      </c>
      <c r="P217" s="13">
        <f t="shared" si="13"/>
        <v>147500</v>
      </c>
      <c r="Q217" s="9">
        <v>79.8</v>
      </c>
      <c r="R217" s="36">
        <f t="shared" si="11"/>
        <v>2584</v>
      </c>
    </row>
    <row r="218" spans="13:18" ht="20.100000000000001" customHeight="1" x14ac:dyDescent="0.25">
      <c r="M218" s="4">
        <v>79</v>
      </c>
      <c r="N218" s="9">
        <v>9</v>
      </c>
      <c r="O218" s="13">
        <f t="shared" si="12"/>
        <v>150842</v>
      </c>
      <c r="P218" s="13">
        <f t="shared" si="13"/>
        <v>148680</v>
      </c>
      <c r="Q218" s="9">
        <v>79.900000000000006</v>
      </c>
      <c r="R218" s="36">
        <f t="shared" si="11"/>
        <v>2162</v>
      </c>
    </row>
    <row r="219" spans="13:18" ht="20.100000000000001" customHeight="1" x14ac:dyDescent="0.25">
      <c r="M219" s="4">
        <v>79</v>
      </c>
      <c r="N219" s="9">
        <v>10</v>
      </c>
      <c r="O219" s="13">
        <f t="shared" si="12"/>
        <v>151600</v>
      </c>
      <c r="P219" s="13">
        <f t="shared" si="13"/>
        <v>149860</v>
      </c>
      <c r="Q219" s="35">
        <v>79.099999999999994</v>
      </c>
      <c r="R219" s="36">
        <f t="shared" si="11"/>
        <v>1740</v>
      </c>
    </row>
    <row r="220" spans="13:18" ht="20.100000000000001" customHeight="1" x14ac:dyDescent="0.25">
      <c r="M220" s="4">
        <v>79</v>
      </c>
      <c r="N220" s="9">
        <v>11</v>
      </c>
      <c r="O220" s="13">
        <f t="shared" si="12"/>
        <v>152358</v>
      </c>
      <c r="P220" s="13">
        <f t="shared" si="13"/>
        <v>151040</v>
      </c>
      <c r="Q220" s="9">
        <v>79.11</v>
      </c>
      <c r="R220" s="36">
        <f t="shared" si="11"/>
        <v>1318</v>
      </c>
    </row>
    <row r="221" spans="13:18" ht="20.100000000000001" customHeight="1" x14ac:dyDescent="0.25">
      <c r="M221" s="4">
        <v>80</v>
      </c>
      <c r="N221" s="9">
        <v>0</v>
      </c>
      <c r="O221" s="13">
        <f t="shared" si="12"/>
        <v>153116</v>
      </c>
      <c r="P221" s="13">
        <f t="shared" si="13"/>
        <v>152220</v>
      </c>
      <c r="Q221" s="9">
        <v>80</v>
      </c>
      <c r="R221" s="36">
        <f t="shared" si="11"/>
        <v>896</v>
      </c>
    </row>
    <row r="222" spans="13:18" ht="20.100000000000001" customHeight="1" x14ac:dyDescent="0.25">
      <c r="M222" s="4">
        <v>80</v>
      </c>
      <c r="N222" s="9">
        <v>1</v>
      </c>
      <c r="O222" s="13">
        <f t="shared" si="12"/>
        <v>153874</v>
      </c>
      <c r="P222" s="13">
        <f t="shared" si="13"/>
        <v>153400</v>
      </c>
      <c r="Q222" s="9">
        <v>80.099999999999994</v>
      </c>
      <c r="R222" s="36">
        <f t="shared" si="11"/>
        <v>474</v>
      </c>
    </row>
    <row r="223" spans="13:18" ht="20.100000000000001" customHeight="1" x14ac:dyDescent="0.25">
      <c r="M223" s="4">
        <v>80</v>
      </c>
      <c r="N223" s="9">
        <v>2</v>
      </c>
      <c r="O223" s="13">
        <f t="shared" si="12"/>
        <v>154632</v>
      </c>
      <c r="P223" s="13">
        <f t="shared" si="13"/>
        <v>154580</v>
      </c>
      <c r="Q223" s="9">
        <v>80.2</v>
      </c>
      <c r="R223" s="36">
        <f t="shared" si="11"/>
        <v>52</v>
      </c>
    </row>
    <row r="224" spans="13:18" ht="20.100000000000001" customHeight="1" x14ac:dyDescent="0.25">
      <c r="M224" s="4">
        <v>80</v>
      </c>
      <c r="N224" s="9">
        <v>3</v>
      </c>
      <c r="O224" s="13">
        <f t="shared" si="12"/>
        <v>155390</v>
      </c>
      <c r="P224" s="13">
        <f t="shared" si="13"/>
        <v>155760</v>
      </c>
      <c r="Q224" s="9">
        <v>80.3</v>
      </c>
      <c r="R224" s="36">
        <f t="shared" si="11"/>
        <v>370</v>
      </c>
    </row>
    <row r="225" spans="13:18" ht="20.100000000000001" customHeight="1" x14ac:dyDescent="0.25">
      <c r="M225" s="4">
        <v>80</v>
      </c>
      <c r="N225" s="9">
        <v>4</v>
      </c>
      <c r="O225" s="13">
        <f t="shared" si="12"/>
        <v>156148</v>
      </c>
      <c r="P225" s="13">
        <f t="shared" si="13"/>
        <v>156940</v>
      </c>
      <c r="Q225" s="9">
        <v>80.400000000000006</v>
      </c>
      <c r="R225" s="36">
        <f t="shared" si="11"/>
        <v>792</v>
      </c>
    </row>
    <row r="226" spans="13:18" ht="20.100000000000001" customHeight="1" x14ac:dyDescent="0.25">
      <c r="M226" s="4">
        <v>80</v>
      </c>
      <c r="N226" s="9">
        <v>5</v>
      </c>
      <c r="O226" s="13">
        <f t="shared" si="12"/>
        <v>156906</v>
      </c>
      <c r="P226" s="13">
        <f t="shared" si="13"/>
        <v>158120</v>
      </c>
      <c r="Q226" s="9">
        <v>80.5</v>
      </c>
      <c r="R226" s="36">
        <f t="shared" si="11"/>
        <v>1214</v>
      </c>
    </row>
    <row r="227" spans="13:18" ht="20.100000000000001" customHeight="1" x14ac:dyDescent="0.25">
      <c r="M227" s="4">
        <v>80</v>
      </c>
      <c r="N227" s="9">
        <v>6</v>
      </c>
      <c r="O227" s="13">
        <f t="shared" si="12"/>
        <v>157664</v>
      </c>
      <c r="P227" s="13">
        <f t="shared" si="13"/>
        <v>159300</v>
      </c>
      <c r="Q227" s="9">
        <v>80.599999999999994</v>
      </c>
      <c r="R227" s="36">
        <f t="shared" si="11"/>
        <v>1636</v>
      </c>
    </row>
    <row r="228" spans="13:18" ht="20.100000000000001" customHeight="1" x14ac:dyDescent="0.25">
      <c r="M228" s="4">
        <v>80</v>
      </c>
      <c r="N228" s="9">
        <v>7</v>
      </c>
      <c r="O228" s="13">
        <f t="shared" si="12"/>
        <v>158422</v>
      </c>
      <c r="P228" s="13">
        <f t="shared" si="13"/>
        <v>160480</v>
      </c>
      <c r="Q228" s="9">
        <v>80.7</v>
      </c>
      <c r="R228" s="36">
        <f t="shared" si="11"/>
        <v>2058</v>
      </c>
    </row>
    <row r="229" spans="13:18" ht="20.100000000000001" customHeight="1" x14ac:dyDescent="0.25">
      <c r="M229" s="4">
        <v>80</v>
      </c>
      <c r="N229" s="9">
        <v>8</v>
      </c>
      <c r="O229" s="13">
        <f t="shared" si="12"/>
        <v>159180</v>
      </c>
      <c r="P229" s="13">
        <f t="shared" si="13"/>
        <v>161660</v>
      </c>
      <c r="Q229" s="9">
        <v>80.8</v>
      </c>
      <c r="R229" s="36">
        <f t="shared" si="11"/>
        <v>2480</v>
      </c>
    </row>
    <row r="230" spans="13:18" ht="20.100000000000001" customHeight="1" x14ac:dyDescent="0.25">
      <c r="M230" s="4">
        <v>80</v>
      </c>
      <c r="N230" s="9">
        <v>9</v>
      </c>
      <c r="O230" s="13">
        <f t="shared" si="12"/>
        <v>159938</v>
      </c>
      <c r="P230" s="13">
        <f t="shared" si="13"/>
        <v>162840</v>
      </c>
      <c r="Q230" s="9">
        <v>80.900000000000006</v>
      </c>
      <c r="R230" s="36">
        <f t="shared" si="11"/>
        <v>2902</v>
      </c>
    </row>
    <row r="231" spans="13:18" ht="20.100000000000001" customHeight="1" x14ac:dyDescent="0.25">
      <c r="M231" s="4">
        <v>80</v>
      </c>
      <c r="N231" s="9">
        <v>10</v>
      </c>
      <c r="O231" s="13">
        <f t="shared" si="12"/>
        <v>160696</v>
      </c>
      <c r="P231" s="13">
        <f t="shared" si="13"/>
        <v>164020</v>
      </c>
      <c r="Q231" s="35">
        <v>80.099999999999994</v>
      </c>
      <c r="R231" s="36">
        <f t="shared" si="11"/>
        <v>3324</v>
      </c>
    </row>
    <row r="232" spans="13:18" ht="20.100000000000001" customHeight="1" x14ac:dyDescent="0.25">
      <c r="M232" s="4">
        <v>80</v>
      </c>
      <c r="N232" s="9">
        <v>11</v>
      </c>
      <c r="O232" s="13">
        <f t="shared" si="12"/>
        <v>161454</v>
      </c>
      <c r="P232" s="13">
        <f t="shared" si="13"/>
        <v>165200</v>
      </c>
      <c r="Q232" s="9">
        <v>80.11</v>
      </c>
      <c r="R232" s="36">
        <f t="shared" si="11"/>
        <v>3746</v>
      </c>
    </row>
    <row r="233" spans="13:18" ht="20.100000000000001" customHeight="1" x14ac:dyDescent="0.25">
      <c r="M233" s="4">
        <v>81</v>
      </c>
      <c r="N233" s="9">
        <v>0</v>
      </c>
      <c r="O233" s="13">
        <f t="shared" si="12"/>
        <v>162212</v>
      </c>
      <c r="P233" s="13">
        <f t="shared" si="13"/>
        <v>166380</v>
      </c>
      <c r="Q233" s="9">
        <v>81</v>
      </c>
      <c r="R233" s="36">
        <f t="shared" si="11"/>
        <v>4168</v>
      </c>
    </row>
    <row r="234" spans="13:18" ht="20.100000000000001" customHeight="1" x14ac:dyDescent="0.25">
      <c r="M234" s="4">
        <v>81</v>
      </c>
      <c r="N234" s="9">
        <v>1</v>
      </c>
      <c r="O234" s="13">
        <f t="shared" si="12"/>
        <v>162970</v>
      </c>
      <c r="P234" s="13">
        <f t="shared" si="13"/>
        <v>167560</v>
      </c>
      <c r="Q234" s="9">
        <v>81.099999999999994</v>
      </c>
      <c r="R234" s="36">
        <f t="shared" si="11"/>
        <v>4590</v>
      </c>
    </row>
    <row r="235" spans="13:18" ht="20.100000000000001" customHeight="1" x14ac:dyDescent="0.25">
      <c r="M235" s="4">
        <v>81</v>
      </c>
      <c r="N235" s="9">
        <v>2</v>
      </c>
      <c r="O235" s="13">
        <f t="shared" si="12"/>
        <v>163728</v>
      </c>
      <c r="P235" s="13">
        <f t="shared" si="13"/>
        <v>168740</v>
      </c>
      <c r="Q235" s="9">
        <v>81.2</v>
      </c>
      <c r="R235" s="36">
        <f t="shared" si="11"/>
        <v>5012</v>
      </c>
    </row>
    <row r="236" spans="13:18" ht="20.100000000000001" customHeight="1" x14ac:dyDescent="0.25">
      <c r="M236" s="4">
        <v>81</v>
      </c>
      <c r="N236" s="9">
        <v>3</v>
      </c>
      <c r="O236" s="13">
        <f t="shared" si="12"/>
        <v>164486</v>
      </c>
      <c r="P236" s="13">
        <f t="shared" si="13"/>
        <v>169920</v>
      </c>
      <c r="Q236" s="9">
        <v>81.3</v>
      </c>
      <c r="R236" s="36">
        <f t="shared" si="11"/>
        <v>5434</v>
      </c>
    </row>
    <row r="237" spans="13:18" ht="20.100000000000001" customHeight="1" x14ac:dyDescent="0.25">
      <c r="M237" s="4">
        <v>81</v>
      </c>
      <c r="N237" s="9">
        <v>4</v>
      </c>
      <c r="O237" s="13">
        <f t="shared" si="12"/>
        <v>165244</v>
      </c>
      <c r="P237" s="13">
        <f t="shared" si="13"/>
        <v>171100</v>
      </c>
      <c r="Q237" s="9">
        <v>81.400000000000006</v>
      </c>
      <c r="R237" s="36">
        <f t="shared" si="11"/>
        <v>5856</v>
      </c>
    </row>
    <row r="238" spans="13:18" ht="20.100000000000001" customHeight="1" x14ac:dyDescent="0.25">
      <c r="M238" s="4">
        <v>81</v>
      </c>
      <c r="N238" s="9">
        <v>5</v>
      </c>
      <c r="O238" s="13">
        <f t="shared" si="12"/>
        <v>166002</v>
      </c>
      <c r="P238" s="13">
        <f t="shared" si="13"/>
        <v>172280</v>
      </c>
      <c r="Q238" s="9">
        <v>81.5</v>
      </c>
      <c r="R238" s="36">
        <f t="shared" si="11"/>
        <v>6278</v>
      </c>
    </row>
    <row r="239" spans="13:18" ht="20.100000000000001" customHeight="1" x14ac:dyDescent="0.25">
      <c r="M239" s="4">
        <v>81</v>
      </c>
      <c r="N239" s="9">
        <v>6</v>
      </c>
      <c r="O239" s="13">
        <f t="shared" si="12"/>
        <v>166760</v>
      </c>
      <c r="P239" s="13">
        <f t="shared" si="13"/>
        <v>173460</v>
      </c>
      <c r="Q239" s="9">
        <v>81.599999999999994</v>
      </c>
      <c r="R239" s="36">
        <f t="shared" si="11"/>
        <v>6700</v>
      </c>
    </row>
    <row r="240" spans="13:18" ht="20.100000000000001" customHeight="1" x14ac:dyDescent="0.25">
      <c r="M240" s="4">
        <v>81</v>
      </c>
      <c r="N240" s="9">
        <v>7</v>
      </c>
      <c r="O240" s="13">
        <f t="shared" si="12"/>
        <v>167518</v>
      </c>
      <c r="P240" s="13">
        <f t="shared" si="13"/>
        <v>174640</v>
      </c>
      <c r="Q240" s="9">
        <v>81.7</v>
      </c>
      <c r="R240" s="36">
        <f t="shared" si="11"/>
        <v>7122</v>
      </c>
    </row>
    <row r="241" spans="13:18" ht="20.100000000000001" customHeight="1" x14ac:dyDescent="0.25">
      <c r="M241" s="4">
        <v>81</v>
      </c>
      <c r="N241" s="9">
        <v>8</v>
      </c>
      <c r="O241" s="13">
        <f t="shared" si="12"/>
        <v>168276</v>
      </c>
      <c r="P241" s="13">
        <f t="shared" si="13"/>
        <v>175820</v>
      </c>
      <c r="Q241" s="9">
        <v>81.8</v>
      </c>
      <c r="R241" s="36">
        <f t="shared" si="11"/>
        <v>7544</v>
      </c>
    </row>
    <row r="242" spans="13:18" ht="20.100000000000001" customHeight="1" x14ac:dyDescent="0.25">
      <c r="M242" s="4">
        <v>81</v>
      </c>
      <c r="N242" s="9">
        <v>9</v>
      </c>
      <c r="O242" s="13">
        <f t="shared" si="12"/>
        <v>169034</v>
      </c>
      <c r="P242" s="13">
        <f t="shared" si="13"/>
        <v>177000</v>
      </c>
      <c r="Q242" s="9">
        <v>81.900000000000006</v>
      </c>
      <c r="R242" s="36">
        <f t="shared" si="11"/>
        <v>7966</v>
      </c>
    </row>
    <row r="243" spans="13:18" ht="20.100000000000001" customHeight="1" x14ac:dyDescent="0.25">
      <c r="M243" s="4">
        <v>81</v>
      </c>
      <c r="N243" s="9">
        <v>10</v>
      </c>
      <c r="O243" s="13">
        <f t="shared" si="12"/>
        <v>169792</v>
      </c>
      <c r="P243" s="13">
        <f t="shared" si="13"/>
        <v>178180</v>
      </c>
      <c r="Q243" s="35">
        <v>81.099999999999994</v>
      </c>
      <c r="R243" s="36">
        <f t="shared" si="11"/>
        <v>8388</v>
      </c>
    </row>
    <row r="244" spans="13:18" ht="20.100000000000001" customHeight="1" x14ac:dyDescent="0.25">
      <c r="M244" s="4">
        <v>81</v>
      </c>
      <c r="N244" s="9">
        <v>11</v>
      </c>
      <c r="O244" s="13">
        <f t="shared" si="12"/>
        <v>170550</v>
      </c>
      <c r="P244" s="13">
        <f t="shared" si="13"/>
        <v>179360</v>
      </c>
      <c r="Q244" s="9">
        <v>81.11</v>
      </c>
      <c r="R244" s="36">
        <f t="shared" si="11"/>
        <v>8810</v>
      </c>
    </row>
    <row r="245" spans="13:18" ht="20.100000000000001" customHeight="1" x14ac:dyDescent="0.25">
      <c r="M245" s="4">
        <v>82</v>
      </c>
      <c r="N245" s="9">
        <v>0</v>
      </c>
      <c r="O245" s="13">
        <f t="shared" si="12"/>
        <v>171308</v>
      </c>
      <c r="P245" s="13">
        <f t="shared" si="13"/>
        <v>180540</v>
      </c>
      <c r="Q245" s="9">
        <v>82</v>
      </c>
      <c r="R245" s="36">
        <f t="shared" si="11"/>
        <v>9232</v>
      </c>
    </row>
    <row r="246" spans="13:18" ht="20.100000000000001" customHeight="1" x14ac:dyDescent="0.25">
      <c r="M246" s="4">
        <v>82</v>
      </c>
      <c r="N246" s="9">
        <v>1</v>
      </c>
      <c r="O246" s="13">
        <f t="shared" si="12"/>
        <v>172066</v>
      </c>
      <c r="P246" s="13">
        <f t="shared" si="13"/>
        <v>181720</v>
      </c>
      <c r="Q246" s="9">
        <v>82.1</v>
      </c>
      <c r="R246" s="36">
        <f t="shared" si="11"/>
        <v>9654</v>
      </c>
    </row>
    <row r="247" spans="13:18" ht="20.100000000000001" customHeight="1" x14ac:dyDescent="0.25">
      <c r="M247" s="4">
        <v>82</v>
      </c>
      <c r="N247" s="9">
        <v>2</v>
      </c>
      <c r="O247" s="13">
        <f t="shared" si="12"/>
        <v>172824</v>
      </c>
      <c r="P247" s="13">
        <f t="shared" si="13"/>
        <v>182900</v>
      </c>
      <c r="Q247" s="9">
        <v>82.2</v>
      </c>
      <c r="R247" s="36">
        <f t="shared" si="11"/>
        <v>10076</v>
      </c>
    </row>
    <row r="248" spans="13:18" ht="20.100000000000001" customHeight="1" x14ac:dyDescent="0.25">
      <c r="M248" s="4">
        <v>82</v>
      </c>
      <c r="N248" s="9">
        <v>3</v>
      </c>
      <c r="O248" s="13">
        <f t="shared" si="12"/>
        <v>173582</v>
      </c>
      <c r="P248" s="13">
        <f t="shared" si="13"/>
        <v>184080</v>
      </c>
      <c r="Q248" s="9">
        <v>82.3</v>
      </c>
      <c r="R248" s="36">
        <f t="shared" si="11"/>
        <v>10498</v>
      </c>
    </row>
    <row r="249" spans="13:18" ht="20.100000000000001" customHeight="1" x14ac:dyDescent="0.25">
      <c r="M249" s="4">
        <v>82</v>
      </c>
      <c r="N249" s="9">
        <v>4</v>
      </c>
      <c r="O249" s="13">
        <f t="shared" si="12"/>
        <v>174340</v>
      </c>
      <c r="P249" s="13">
        <f t="shared" si="13"/>
        <v>185260</v>
      </c>
      <c r="Q249" s="9">
        <v>82.4</v>
      </c>
      <c r="R249" s="36">
        <f t="shared" si="11"/>
        <v>10920</v>
      </c>
    </row>
    <row r="250" spans="13:18" ht="20.100000000000001" customHeight="1" x14ac:dyDescent="0.25">
      <c r="M250" s="4">
        <v>82</v>
      </c>
      <c r="N250" s="9">
        <v>5</v>
      </c>
      <c r="O250" s="13">
        <f t="shared" si="12"/>
        <v>175098</v>
      </c>
      <c r="P250" s="13">
        <f t="shared" si="13"/>
        <v>186440</v>
      </c>
      <c r="Q250" s="9">
        <v>82.5</v>
      </c>
      <c r="R250" s="36">
        <f t="shared" si="11"/>
        <v>11342</v>
      </c>
    </row>
    <row r="251" spans="13:18" ht="20.100000000000001" customHeight="1" x14ac:dyDescent="0.25">
      <c r="M251" s="4">
        <v>82</v>
      </c>
      <c r="N251" s="9">
        <v>6</v>
      </c>
      <c r="O251" s="13">
        <f t="shared" si="12"/>
        <v>175856</v>
      </c>
      <c r="P251" s="13">
        <f t="shared" si="13"/>
        <v>187620</v>
      </c>
      <c r="Q251" s="9">
        <v>82.6</v>
      </c>
      <c r="R251" s="36">
        <f t="shared" si="11"/>
        <v>11764</v>
      </c>
    </row>
    <row r="252" spans="13:18" ht="20.100000000000001" customHeight="1" x14ac:dyDescent="0.25">
      <c r="M252" s="4">
        <v>82</v>
      </c>
      <c r="N252" s="9">
        <v>7</v>
      </c>
      <c r="O252" s="13">
        <f t="shared" si="12"/>
        <v>176614</v>
      </c>
      <c r="P252" s="13">
        <f t="shared" si="13"/>
        <v>188800</v>
      </c>
      <c r="Q252" s="9">
        <v>82.7</v>
      </c>
      <c r="R252" s="36">
        <f t="shared" si="11"/>
        <v>12186</v>
      </c>
    </row>
    <row r="253" spans="13:18" ht="20.100000000000001" customHeight="1" x14ac:dyDescent="0.25">
      <c r="M253" s="4">
        <v>82</v>
      </c>
      <c r="N253" s="9">
        <v>8</v>
      </c>
      <c r="O253" s="13">
        <f t="shared" si="12"/>
        <v>177372</v>
      </c>
      <c r="P253" s="13">
        <f t="shared" si="13"/>
        <v>189980</v>
      </c>
      <c r="Q253" s="9">
        <v>82.8</v>
      </c>
      <c r="R253" s="36">
        <f t="shared" si="11"/>
        <v>12608</v>
      </c>
    </row>
    <row r="254" spans="13:18" ht="20.100000000000001" customHeight="1" x14ac:dyDescent="0.25">
      <c r="M254" s="4">
        <v>82</v>
      </c>
      <c r="N254" s="9">
        <v>9</v>
      </c>
      <c r="O254" s="13">
        <f t="shared" si="12"/>
        <v>178130</v>
      </c>
      <c r="P254" s="13">
        <f t="shared" si="13"/>
        <v>191160</v>
      </c>
      <c r="Q254" s="9">
        <v>82.9</v>
      </c>
      <c r="R254" s="36">
        <f t="shared" si="11"/>
        <v>13030</v>
      </c>
    </row>
    <row r="255" spans="13:18" ht="20.100000000000001" customHeight="1" x14ac:dyDescent="0.25">
      <c r="M255" s="4">
        <v>82</v>
      </c>
      <c r="N255" s="9">
        <v>10</v>
      </c>
      <c r="O255" s="13">
        <f t="shared" si="12"/>
        <v>178888</v>
      </c>
      <c r="P255" s="13">
        <f t="shared" si="13"/>
        <v>192340</v>
      </c>
      <c r="Q255" s="35">
        <v>82.1</v>
      </c>
      <c r="R255" s="36">
        <f t="shared" si="11"/>
        <v>13452</v>
      </c>
    </row>
    <row r="256" spans="13:18" ht="20.100000000000001" customHeight="1" x14ac:dyDescent="0.25">
      <c r="M256" s="4">
        <v>82</v>
      </c>
      <c r="N256" s="9">
        <v>11</v>
      </c>
      <c r="O256" s="13">
        <f t="shared" si="12"/>
        <v>179646</v>
      </c>
      <c r="P256" s="13">
        <f t="shared" si="13"/>
        <v>193520</v>
      </c>
      <c r="Q256" s="9">
        <v>82.11</v>
      </c>
      <c r="R256" s="36">
        <f t="shared" si="11"/>
        <v>13874</v>
      </c>
    </row>
    <row r="257" spans="13:18" ht="20.100000000000001" customHeight="1" x14ac:dyDescent="0.25">
      <c r="M257" s="4">
        <v>83</v>
      </c>
      <c r="N257" s="9">
        <v>0</v>
      </c>
      <c r="O257" s="13">
        <f t="shared" si="12"/>
        <v>180404</v>
      </c>
      <c r="P257" s="13">
        <f t="shared" si="13"/>
        <v>194700</v>
      </c>
      <c r="Q257" s="9">
        <v>83</v>
      </c>
      <c r="R257" s="36">
        <f t="shared" si="11"/>
        <v>14296</v>
      </c>
    </row>
    <row r="258" spans="13:18" ht="20.100000000000001" customHeight="1" x14ac:dyDescent="0.25">
      <c r="M258" s="4">
        <v>83</v>
      </c>
      <c r="N258" s="9">
        <v>1</v>
      </c>
      <c r="O258" s="13">
        <f t="shared" si="12"/>
        <v>181162</v>
      </c>
      <c r="P258" s="13">
        <f t="shared" si="13"/>
        <v>195880</v>
      </c>
      <c r="Q258" s="9">
        <v>83.1</v>
      </c>
      <c r="R258" s="36">
        <f t="shared" si="11"/>
        <v>14718</v>
      </c>
    </row>
    <row r="259" spans="13:18" ht="20.100000000000001" customHeight="1" x14ac:dyDescent="0.25">
      <c r="M259" s="4">
        <v>83</v>
      </c>
      <c r="N259" s="9">
        <v>2</v>
      </c>
      <c r="O259" s="13">
        <f t="shared" si="12"/>
        <v>181920</v>
      </c>
      <c r="P259" s="13">
        <f t="shared" si="13"/>
        <v>197060</v>
      </c>
      <c r="Q259" s="9">
        <v>83.2</v>
      </c>
      <c r="R259" s="36">
        <f t="shared" si="11"/>
        <v>15140</v>
      </c>
    </row>
    <row r="260" spans="13:18" ht="20.100000000000001" customHeight="1" x14ac:dyDescent="0.25">
      <c r="M260" s="4">
        <v>83</v>
      </c>
      <c r="N260" s="9">
        <v>3</v>
      </c>
      <c r="O260" s="13">
        <f t="shared" si="12"/>
        <v>182678</v>
      </c>
      <c r="P260" s="13">
        <f t="shared" si="13"/>
        <v>198240</v>
      </c>
      <c r="Q260" s="9">
        <v>83.3</v>
      </c>
      <c r="R260" s="36">
        <f t="shared" si="11"/>
        <v>15562</v>
      </c>
    </row>
    <row r="261" spans="13:18" ht="20.100000000000001" customHeight="1" x14ac:dyDescent="0.25">
      <c r="M261" s="4">
        <v>83</v>
      </c>
      <c r="N261" s="9">
        <v>4</v>
      </c>
      <c r="O261" s="13">
        <f t="shared" si="12"/>
        <v>183436</v>
      </c>
      <c r="P261" s="13">
        <f t="shared" si="13"/>
        <v>199420</v>
      </c>
      <c r="Q261" s="9">
        <v>83.4</v>
      </c>
      <c r="R261" s="36">
        <f t="shared" si="11"/>
        <v>15984</v>
      </c>
    </row>
    <row r="262" spans="13:18" ht="20.100000000000001" customHeight="1" x14ac:dyDescent="0.25">
      <c r="M262" s="4">
        <v>83</v>
      </c>
      <c r="N262" s="9">
        <v>5</v>
      </c>
      <c r="O262" s="13">
        <f t="shared" si="12"/>
        <v>184194</v>
      </c>
      <c r="P262" s="13">
        <f t="shared" si="13"/>
        <v>200600</v>
      </c>
      <c r="Q262" s="9">
        <v>83.5</v>
      </c>
      <c r="R262" s="36">
        <f t="shared" ref="R262:R325" si="14">IF(IF(AND(O262&lt;&gt;0,P262&lt;&gt;0),O262-P262,"N/A")&lt;&gt;"N/A",ABS(O262-P262),"N/A")</f>
        <v>16406</v>
      </c>
    </row>
    <row r="263" spans="13:18" ht="20.100000000000001" customHeight="1" x14ac:dyDescent="0.25">
      <c r="M263" s="4">
        <v>83</v>
      </c>
      <c r="N263" s="9">
        <v>6</v>
      </c>
      <c r="O263" s="13">
        <f t="shared" ref="O263:O326" si="15">IF($I$6&lt;=($M262*12+$N262),$K$6*$J$6+$O262,0)</f>
        <v>184952</v>
      </c>
      <c r="P263" s="13">
        <f t="shared" ref="P263:P326" si="16">IF($I$7&lt;=($M262*12+$N262),$K$6*$J$7+$P262,0)</f>
        <v>201780</v>
      </c>
      <c r="Q263" s="9">
        <v>83.6</v>
      </c>
      <c r="R263" s="36">
        <f t="shared" si="14"/>
        <v>16828</v>
      </c>
    </row>
    <row r="264" spans="13:18" ht="20.100000000000001" customHeight="1" x14ac:dyDescent="0.25">
      <c r="M264" s="4">
        <v>83</v>
      </c>
      <c r="N264" s="9">
        <v>7</v>
      </c>
      <c r="O264" s="13">
        <f t="shared" si="15"/>
        <v>185710</v>
      </c>
      <c r="P264" s="13">
        <f t="shared" si="16"/>
        <v>202960</v>
      </c>
      <c r="Q264" s="9">
        <v>83.7</v>
      </c>
      <c r="R264" s="36">
        <f t="shared" si="14"/>
        <v>17250</v>
      </c>
    </row>
    <row r="265" spans="13:18" ht="20.100000000000001" customHeight="1" x14ac:dyDescent="0.25">
      <c r="M265" s="4">
        <v>83</v>
      </c>
      <c r="N265" s="9">
        <v>8</v>
      </c>
      <c r="O265" s="13">
        <f t="shared" si="15"/>
        <v>186468</v>
      </c>
      <c r="P265" s="13">
        <f t="shared" si="16"/>
        <v>204140</v>
      </c>
      <c r="Q265" s="9">
        <v>83.8</v>
      </c>
      <c r="R265" s="36">
        <f t="shared" si="14"/>
        <v>17672</v>
      </c>
    </row>
    <row r="266" spans="13:18" ht="20.100000000000001" customHeight="1" x14ac:dyDescent="0.25">
      <c r="M266" s="4">
        <v>83</v>
      </c>
      <c r="N266" s="9">
        <v>9</v>
      </c>
      <c r="O266" s="13">
        <f t="shared" si="15"/>
        <v>187226</v>
      </c>
      <c r="P266" s="13">
        <f t="shared" si="16"/>
        <v>205320</v>
      </c>
      <c r="Q266" s="9">
        <v>83.9</v>
      </c>
      <c r="R266" s="36">
        <f t="shared" si="14"/>
        <v>18094</v>
      </c>
    </row>
    <row r="267" spans="13:18" ht="20.100000000000001" customHeight="1" x14ac:dyDescent="0.25">
      <c r="M267" s="4">
        <v>83</v>
      </c>
      <c r="N267" s="9">
        <v>10</v>
      </c>
      <c r="O267" s="13">
        <f t="shared" si="15"/>
        <v>187984</v>
      </c>
      <c r="P267" s="13">
        <f t="shared" si="16"/>
        <v>206500</v>
      </c>
      <c r="Q267" s="35">
        <v>83.1</v>
      </c>
      <c r="R267" s="36">
        <f t="shared" si="14"/>
        <v>18516</v>
      </c>
    </row>
    <row r="268" spans="13:18" ht="20.100000000000001" customHeight="1" x14ac:dyDescent="0.25">
      <c r="M268" s="4">
        <v>83</v>
      </c>
      <c r="N268" s="9">
        <v>11</v>
      </c>
      <c r="O268" s="13">
        <f t="shared" si="15"/>
        <v>188742</v>
      </c>
      <c r="P268" s="13">
        <f t="shared" si="16"/>
        <v>207680</v>
      </c>
      <c r="Q268" s="9">
        <v>83.11</v>
      </c>
      <c r="R268" s="36">
        <f t="shared" si="14"/>
        <v>18938</v>
      </c>
    </row>
    <row r="269" spans="13:18" ht="20.100000000000001" customHeight="1" x14ac:dyDescent="0.25">
      <c r="M269" s="4">
        <v>84</v>
      </c>
      <c r="N269" s="9">
        <v>0</v>
      </c>
      <c r="O269" s="13">
        <f t="shared" si="15"/>
        <v>189500</v>
      </c>
      <c r="P269" s="13">
        <f t="shared" si="16"/>
        <v>208860</v>
      </c>
      <c r="Q269" s="9">
        <v>84</v>
      </c>
      <c r="R269" s="36">
        <f t="shared" si="14"/>
        <v>19360</v>
      </c>
    </row>
    <row r="270" spans="13:18" ht="20.100000000000001" customHeight="1" x14ac:dyDescent="0.25">
      <c r="M270" s="4">
        <v>84</v>
      </c>
      <c r="N270" s="9">
        <v>1</v>
      </c>
      <c r="O270" s="13">
        <f t="shared" si="15"/>
        <v>190258</v>
      </c>
      <c r="P270" s="13">
        <f t="shared" si="16"/>
        <v>210040</v>
      </c>
      <c r="Q270" s="9">
        <v>84.1</v>
      </c>
      <c r="R270" s="36">
        <f t="shared" si="14"/>
        <v>19782</v>
      </c>
    </row>
    <row r="271" spans="13:18" ht="20.100000000000001" customHeight="1" x14ac:dyDescent="0.25">
      <c r="M271" s="4">
        <v>84</v>
      </c>
      <c r="N271" s="9">
        <v>2</v>
      </c>
      <c r="O271" s="13">
        <f t="shared" si="15"/>
        <v>191016</v>
      </c>
      <c r="P271" s="13">
        <f t="shared" si="16"/>
        <v>211220</v>
      </c>
      <c r="Q271" s="9">
        <v>84.2</v>
      </c>
      <c r="R271" s="36">
        <f t="shared" si="14"/>
        <v>20204</v>
      </c>
    </row>
    <row r="272" spans="13:18" ht="20.100000000000001" customHeight="1" x14ac:dyDescent="0.25">
      <c r="M272" s="4">
        <v>84</v>
      </c>
      <c r="N272" s="9">
        <v>3</v>
      </c>
      <c r="O272" s="13">
        <f t="shared" si="15"/>
        <v>191774</v>
      </c>
      <c r="P272" s="13">
        <f t="shared" si="16"/>
        <v>212400</v>
      </c>
      <c r="Q272" s="9">
        <v>84.3</v>
      </c>
      <c r="R272" s="36">
        <f t="shared" si="14"/>
        <v>20626</v>
      </c>
    </row>
    <row r="273" spans="13:18" ht="20.100000000000001" customHeight="1" x14ac:dyDescent="0.25">
      <c r="M273" s="4">
        <v>84</v>
      </c>
      <c r="N273" s="9">
        <v>4</v>
      </c>
      <c r="O273" s="13">
        <f t="shared" si="15"/>
        <v>192532</v>
      </c>
      <c r="P273" s="13">
        <f t="shared" si="16"/>
        <v>213580</v>
      </c>
      <c r="Q273" s="9">
        <v>84.4</v>
      </c>
      <c r="R273" s="36">
        <f t="shared" si="14"/>
        <v>21048</v>
      </c>
    </row>
    <row r="274" spans="13:18" ht="20.100000000000001" customHeight="1" x14ac:dyDescent="0.25">
      <c r="M274" s="4">
        <v>84</v>
      </c>
      <c r="N274" s="9">
        <v>5</v>
      </c>
      <c r="O274" s="13">
        <f t="shared" si="15"/>
        <v>193290</v>
      </c>
      <c r="P274" s="13">
        <f t="shared" si="16"/>
        <v>214760</v>
      </c>
      <c r="Q274" s="9">
        <v>84.5</v>
      </c>
      <c r="R274" s="36">
        <f t="shared" si="14"/>
        <v>21470</v>
      </c>
    </row>
    <row r="275" spans="13:18" ht="20.100000000000001" customHeight="1" x14ac:dyDescent="0.25">
      <c r="M275" s="4">
        <v>84</v>
      </c>
      <c r="N275" s="9">
        <v>6</v>
      </c>
      <c r="O275" s="13">
        <f t="shared" si="15"/>
        <v>194048</v>
      </c>
      <c r="P275" s="13">
        <f t="shared" si="16"/>
        <v>215940</v>
      </c>
      <c r="Q275" s="9">
        <v>84.6</v>
      </c>
      <c r="R275" s="36">
        <f t="shared" si="14"/>
        <v>21892</v>
      </c>
    </row>
    <row r="276" spans="13:18" ht="20.100000000000001" customHeight="1" x14ac:dyDescent="0.25">
      <c r="M276" s="4">
        <v>84</v>
      </c>
      <c r="N276" s="9">
        <v>7</v>
      </c>
      <c r="O276" s="13">
        <f t="shared" si="15"/>
        <v>194806</v>
      </c>
      <c r="P276" s="13">
        <f t="shared" si="16"/>
        <v>217120</v>
      </c>
      <c r="Q276" s="9">
        <v>84.7</v>
      </c>
      <c r="R276" s="36">
        <f t="shared" si="14"/>
        <v>22314</v>
      </c>
    </row>
    <row r="277" spans="13:18" ht="20.100000000000001" customHeight="1" x14ac:dyDescent="0.25">
      <c r="M277" s="4">
        <v>84</v>
      </c>
      <c r="N277" s="9">
        <v>8</v>
      </c>
      <c r="O277" s="13">
        <f t="shared" si="15"/>
        <v>195564</v>
      </c>
      <c r="P277" s="13">
        <f t="shared" si="16"/>
        <v>218300</v>
      </c>
      <c r="Q277" s="9">
        <v>84.8</v>
      </c>
      <c r="R277" s="36">
        <f t="shared" si="14"/>
        <v>22736</v>
      </c>
    </row>
    <row r="278" spans="13:18" ht="20.100000000000001" customHeight="1" x14ac:dyDescent="0.25">
      <c r="M278" s="4">
        <v>84</v>
      </c>
      <c r="N278" s="9">
        <v>9</v>
      </c>
      <c r="O278" s="13">
        <f t="shared" si="15"/>
        <v>196322</v>
      </c>
      <c r="P278" s="13">
        <f t="shared" si="16"/>
        <v>219480</v>
      </c>
      <c r="Q278" s="9">
        <v>84.9</v>
      </c>
      <c r="R278" s="36">
        <f t="shared" si="14"/>
        <v>23158</v>
      </c>
    </row>
    <row r="279" spans="13:18" ht="20.100000000000001" customHeight="1" x14ac:dyDescent="0.25">
      <c r="M279" s="4">
        <v>84</v>
      </c>
      <c r="N279" s="9">
        <v>10</v>
      </c>
      <c r="O279" s="13">
        <f t="shared" si="15"/>
        <v>197080</v>
      </c>
      <c r="P279" s="13">
        <f t="shared" si="16"/>
        <v>220660</v>
      </c>
      <c r="Q279" s="35">
        <v>84.1</v>
      </c>
      <c r="R279" s="36">
        <f t="shared" si="14"/>
        <v>23580</v>
      </c>
    </row>
    <row r="280" spans="13:18" ht="20.100000000000001" customHeight="1" x14ac:dyDescent="0.25">
      <c r="M280" s="4">
        <v>84</v>
      </c>
      <c r="N280" s="9">
        <v>11</v>
      </c>
      <c r="O280" s="13">
        <f t="shared" si="15"/>
        <v>197838</v>
      </c>
      <c r="P280" s="13">
        <f t="shared" si="16"/>
        <v>221840</v>
      </c>
      <c r="Q280" s="9">
        <v>84.11</v>
      </c>
      <c r="R280" s="36">
        <f t="shared" si="14"/>
        <v>24002</v>
      </c>
    </row>
    <row r="281" spans="13:18" ht="20.100000000000001" customHeight="1" x14ac:dyDescent="0.25">
      <c r="M281" s="4">
        <v>85</v>
      </c>
      <c r="N281" s="9">
        <v>0</v>
      </c>
      <c r="O281" s="13">
        <f t="shared" si="15"/>
        <v>198596</v>
      </c>
      <c r="P281" s="13">
        <f t="shared" si="16"/>
        <v>223020</v>
      </c>
      <c r="Q281" s="9">
        <v>85</v>
      </c>
      <c r="R281" s="36">
        <f t="shared" si="14"/>
        <v>24424</v>
      </c>
    </row>
    <row r="282" spans="13:18" ht="20.100000000000001" customHeight="1" x14ac:dyDescent="0.25">
      <c r="M282" s="4">
        <v>85</v>
      </c>
      <c r="N282" s="9">
        <v>1</v>
      </c>
      <c r="O282" s="13">
        <f t="shared" si="15"/>
        <v>199354</v>
      </c>
      <c r="P282" s="13">
        <f t="shared" si="16"/>
        <v>224200</v>
      </c>
      <c r="Q282" s="9">
        <v>85.1</v>
      </c>
      <c r="R282" s="36">
        <f t="shared" si="14"/>
        <v>24846</v>
      </c>
    </row>
    <row r="283" spans="13:18" ht="20.100000000000001" customHeight="1" x14ac:dyDescent="0.25">
      <c r="M283" s="4">
        <v>85</v>
      </c>
      <c r="N283" s="9">
        <v>2</v>
      </c>
      <c r="O283" s="13">
        <f t="shared" si="15"/>
        <v>200112</v>
      </c>
      <c r="P283" s="13">
        <f t="shared" si="16"/>
        <v>225380</v>
      </c>
      <c r="Q283" s="9">
        <v>85.2</v>
      </c>
      <c r="R283" s="36">
        <f t="shared" si="14"/>
        <v>25268</v>
      </c>
    </row>
    <row r="284" spans="13:18" ht="20.100000000000001" customHeight="1" x14ac:dyDescent="0.25">
      <c r="M284" s="4">
        <v>85</v>
      </c>
      <c r="N284" s="9">
        <v>3</v>
      </c>
      <c r="O284" s="13">
        <f t="shared" si="15"/>
        <v>200870</v>
      </c>
      <c r="P284" s="13">
        <f t="shared" si="16"/>
        <v>226560</v>
      </c>
      <c r="Q284" s="9">
        <v>85.3</v>
      </c>
      <c r="R284" s="36">
        <f t="shared" si="14"/>
        <v>25690</v>
      </c>
    </row>
    <row r="285" spans="13:18" ht="20.100000000000001" customHeight="1" x14ac:dyDescent="0.25">
      <c r="M285" s="4">
        <v>85</v>
      </c>
      <c r="N285" s="9">
        <v>4</v>
      </c>
      <c r="O285" s="13">
        <f t="shared" si="15"/>
        <v>201628</v>
      </c>
      <c r="P285" s="13">
        <f t="shared" si="16"/>
        <v>227740</v>
      </c>
      <c r="Q285" s="9">
        <v>85.4</v>
      </c>
      <c r="R285" s="36">
        <f t="shared" si="14"/>
        <v>26112</v>
      </c>
    </row>
    <row r="286" spans="13:18" ht="20.100000000000001" customHeight="1" x14ac:dyDescent="0.25">
      <c r="M286" s="4">
        <v>85</v>
      </c>
      <c r="N286" s="9">
        <v>5</v>
      </c>
      <c r="O286" s="13">
        <f t="shared" si="15"/>
        <v>202386</v>
      </c>
      <c r="P286" s="13">
        <f t="shared" si="16"/>
        <v>228920</v>
      </c>
      <c r="Q286" s="9">
        <v>85.5</v>
      </c>
      <c r="R286" s="36">
        <f t="shared" si="14"/>
        <v>26534</v>
      </c>
    </row>
    <row r="287" spans="13:18" ht="20.100000000000001" customHeight="1" x14ac:dyDescent="0.25">
      <c r="M287" s="4">
        <v>85</v>
      </c>
      <c r="N287" s="9">
        <v>6</v>
      </c>
      <c r="O287" s="13">
        <f t="shared" si="15"/>
        <v>203144</v>
      </c>
      <c r="P287" s="13">
        <f t="shared" si="16"/>
        <v>230100</v>
      </c>
      <c r="Q287" s="9">
        <v>85.6</v>
      </c>
      <c r="R287" s="36">
        <f t="shared" si="14"/>
        <v>26956</v>
      </c>
    </row>
    <row r="288" spans="13:18" ht="20.100000000000001" customHeight="1" x14ac:dyDescent="0.25">
      <c r="M288" s="4">
        <v>85</v>
      </c>
      <c r="N288" s="9">
        <v>7</v>
      </c>
      <c r="O288" s="13">
        <f t="shared" si="15"/>
        <v>203902</v>
      </c>
      <c r="P288" s="13">
        <f t="shared" si="16"/>
        <v>231280</v>
      </c>
      <c r="Q288" s="9">
        <v>85.7</v>
      </c>
      <c r="R288" s="36">
        <f t="shared" si="14"/>
        <v>27378</v>
      </c>
    </row>
    <row r="289" spans="13:18" ht="20.100000000000001" customHeight="1" x14ac:dyDescent="0.25">
      <c r="M289" s="4">
        <v>85</v>
      </c>
      <c r="N289" s="9">
        <v>8</v>
      </c>
      <c r="O289" s="13">
        <f t="shared" si="15"/>
        <v>204660</v>
      </c>
      <c r="P289" s="13">
        <f t="shared" si="16"/>
        <v>232460</v>
      </c>
      <c r="Q289" s="9">
        <v>85.8</v>
      </c>
      <c r="R289" s="36">
        <f t="shared" si="14"/>
        <v>27800</v>
      </c>
    </row>
    <row r="290" spans="13:18" ht="20.100000000000001" customHeight="1" x14ac:dyDescent="0.25">
      <c r="M290" s="4">
        <v>85</v>
      </c>
      <c r="N290" s="9">
        <v>9</v>
      </c>
      <c r="O290" s="13">
        <f t="shared" si="15"/>
        <v>205418</v>
      </c>
      <c r="P290" s="13">
        <f t="shared" si="16"/>
        <v>233640</v>
      </c>
      <c r="Q290" s="9">
        <v>85.9</v>
      </c>
      <c r="R290" s="36">
        <f t="shared" si="14"/>
        <v>28222</v>
      </c>
    </row>
    <row r="291" spans="13:18" ht="20.100000000000001" customHeight="1" x14ac:dyDescent="0.25">
      <c r="M291" s="4">
        <v>85</v>
      </c>
      <c r="N291" s="9">
        <v>10</v>
      </c>
      <c r="O291" s="13">
        <f t="shared" si="15"/>
        <v>206176</v>
      </c>
      <c r="P291" s="13">
        <f t="shared" si="16"/>
        <v>234820</v>
      </c>
      <c r="Q291" s="35">
        <v>85.1</v>
      </c>
      <c r="R291" s="36">
        <f t="shared" si="14"/>
        <v>28644</v>
      </c>
    </row>
    <row r="292" spans="13:18" ht="20.100000000000001" customHeight="1" x14ac:dyDescent="0.25">
      <c r="M292" s="4">
        <v>85</v>
      </c>
      <c r="N292" s="9">
        <v>11</v>
      </c>
      <c r="O292" s="13">
        <f t="shared" si="15"/>
        <v>206934</v>
      </c>
      <c r="P292" s="13">
        <f t="shared" si="16"/>
        <v>236000</v>
      </c>
      <c r="Q292" s="9">
        <v>85.11</v>
      </c>
      <c r="R292" s="36">
        <f t="shared" si="14"/>
        <v>29066</v>
      </c>
    </row>
    <row r="293" spans="13:18" ht="20.100000000000001" customHeight="1" x14ac:dyDescent="0.25">
      <c r="M293" s="4">
        <v>86</v>
      </c>
      <c r="N293" s="9">
        <v>0</v>
      </c>
      <c r="O293" s="13">
        <f t="shared" si="15"/>
        <v>207692</v>
      </c>
      <c r="P293" s="13">
        <f t="shared" si="16"/>
        <v>237180</v>
      </c>
      <c r="Q293" s="9">
        <v>86</v>
      </c>
      <c r="R293" s="36">
        <f t="shared" si="14"/>
        <v>29488</v>
      </c>
    </row>
    <row r="294" spans="13:18" ht="20.100000000000001" customHeight="1" x14ac:dyDescent="0.25">
      <c r="M294" s="4">
        <v>86</v>
      </c>
      <c r="N294" s="9">
        <v>1</v>
      </c>
      <c r="O294" s="13">
        <f t="shared" si="15"/>
        <v>208450</v>
      </c>
      <c r="P294" s="13">
        <f t="shared" si="16"/>
        <v>238360</v>
      </c>
      <c r="Q294" s="9">
        <v>86.1</v>
      </c>
      <c r="R294" s="36">
        <f t="shared" si="14"/>
        <v>29910</v>
      </c>
    </row>
    <row r="295" spans="13:18" ht="20.100000000000001" customHeight="1" x14ac:dyDescent="0.25">
      <c r="M295" s="4">
        <v>86</v>
      </c>
      <c r="N295" s="9">
        <v>2</v>
      </c>
      <c r="O295" s="13">
        <f t="shared" si="15"/>
        <v>209208</v>
      </c>
      <c r="P295" s="13">
        <f t="shared" si="16"/>
        <v>239540</v>
      </c>
      <c r="Q295" s="9">
        <v>86.2</v>
      </c>
      <c r="R295" s="36">
        <f t="shared" si="14"/>
        <v>30332</v>
      </c>
    </row>
    <row r="296" spans="13:18" ht="20.100000000000001" customHeight="1" x14ac:dyDescent="0.25">
      <c r="M296" s="4">
        <v>86</v>
      </c>
      <c r="N296" s="9">
        <v>3</v>
      </c>
      <c r="O296" s="13">
        <f t="shared" si="15"/>
        <v>209966</v>
      </c>
      <c r="P296" s="13">
        <f t="shared" si="16"/>
        <v>240720</v>
      </c>
      <c r="Q296" s="9">
        <v>86.3</v>
      </c>
      <c r="R296" s="36">
        <f t="shared" si="14"/>
        <v>30754</v>
      </c>
    </row>
    <row r="297" spans="13:18" ht="20.100000000000001" customHeight="1" x14ac:dyDescent="0.25">
      <c r="M297" s="4">
        <v>86</v>
      </c>
      <c r="N297" s="9">
        <v>4</v>
      </c>
      <c r="O297" s="13">
        <f t="shared" si="15"/>
        <v>210724</v>
      </c>
      <c r="P297" s="13">
        <f t="shared" si="16"/>
        <v>241900</v>
      </c>
      <c r="Q297" s="9">
        <v>86.4</v>
      </c>
      <c r="R297" s="36">
        <f t="shared" si="14"/>
        <v>31176</v>
      </c>
    </row>
    <row r="298" spans="13:18" ht="20.100000000000001" customHeight="1" x14ac:dyDescent="0.25">
      <c r="M298" s="4">
        <v>86</v>
      </c>
      <c r="N298" s="9">
        <v>5</v>
      </c>
      <c r="O298" s="13">
        <f t="shared" si="15"/>
        <v>211482</v>
      </c>
      <c r="P298" s="13">
        <f t="shared" si="16"/>
        <v>243080</v>
      </c>
      <c r="Q298" s="9">
        <v>86.5</v>
      </c>
      <c r="R298" s="36">
        <f t="shared" si="14"/>
        <v>31598</v>
      </c>
    </row>
    <row r="299" spans="13:18" ht="20.100000000000001" customHeight="1" x14ac:dyDescent="0.25">
      <c r="M299" s="4">
        <v>86</v>
      </c>
      <c r="N299" s="9">
        <v>6</v>
      </c>
      <c r="O299" s="13">
        <f t="shared" si="15"/>
        <v>212240</v>
      </c>
      <c r="P299" s="13">
        <f t="shared" si="16"/>
        <v>244260</v>
      </c>
      <c r="Q299" s="9">
        <v>86.6</v>
      </c>
      <c r="R299" s="36">
        <f t="shared" si="14"/>
        <v>32020</v>
      </c>
    </row>
    <row r="300" spans="13:18" ht="20.100000000000001" customHeight="1" x14ac:dyDescent="0.25">
      <c r="M300" s="4">
        <v>86</v>
      </c>
      <c r="N300" s="9">
        <v>7</v>
      </c>
      <c r="O300" s="13">
        <f t="shared" si="15"/>
        <v>212998</v>
      </c>
      <c r="P300" s="13">
        <f t="shared" si="16"/>
        <v>245440</v>
      </c>
      <c r="Q300" s="9">
        <v>86.7</v>
      </c>
      <c r="R300" s="36">
        <f t="shared" si="14"/>
        <v>32442</v>
      </c>
    </row>
    <row r="301" spans="13:18" ht="20.100000000000001" customHeight="1" x14ac:dyDescent="0.25">
      <c r="M301" s="4">
        <v>86</v>
      </c>
      <c r="N301" s="9">
        <v>8</v>
      </c>
      <c r="O301" s="13">
        <f t="shared" si="15"/>
        <v>213756</v>
      </c>
      <c r="P301" s="13">
        <f t="shared" si="16"/>
        <v>246620</v>
      </c>
      <c r="Q301" s="9">
        <v>86.8</v>
      </c>
      <c r="R301" s="36">
        <f t="shared" si="14"/>
        <v>32864</v>
      </c>
    </row>
    <row r="302" spans="13:18" ht="20.100000000000001" customHeight="1" x14ac:dyDescent="0.25">
      <c r="M302" s="4">
        <v>86</v>
      </c>
      <c r="N302" s="9">
        <v>9</v>
      </c>
      <c r="O302" s="13">
        <f t="shared" si="15"/>
        <v>214514</v>
      </c>
      <c r="P302" s="13">
        <f t="shared" si="16"/>
        <v>247800</v>
      </c>
      <c r="Q302" s="9">
        <v>86.9</v>
      </c>
      <c r="R302" s="36">
        <f t="shared" si="14"/>
        <v>33286</v>
      </c>
    </row>
    <row r="303" spans="13:18" ht="20.100000000000001" customHeight="1" x14ac:dyDescent="0.25">
      <c r="M303" s="4">
        <v>86</v>
      </c>
      <c r="N303" s="9">
        <v>10</v>
      </c>
      <c r="O303" s="13">
        <f t="shared" si="15"/>
        <v>215272</v>
      </c>
      <c r="P303" s="13">
        <f t="shared" si="16"/>
        <v>248980</v>
      </c>
      <c r="Q303" s="35">
        <v>86.1</v>
      </c>
      <c r="R303" s="36">
        <f t="shared" si="14"/>
        <v>33708</v>
      </c>
    </row>
    <row r="304" spans="13:18" ht="20.100000000000001" customHeight="1" x14ac:dyDescent="0.25">
      <c r="M304" s="4">
        <v>86</v>
      </c>
      <c r="N304" s="9">
        <v>11</v>
      </c>
      <c r="O304" s="13">
        <f t="shared" si="15"/>
        <v>216030</v>
      </c>
      <c r="P304" s="13">
        <f t="shared" si="16"/>
        <v>250160</v>
      </c>
      <c r="Q304" s="9">
        <v>86.11</v>
      </c>
      <c r="R304" s="36">
        <f t="shared" si="14"/>
        <v>34130</v>
      </c>
    </row>
    <row r="305" spans="13:18" ht="20.100000000000001" customHeight="1" x14ac:dyDescent="0.25">
      <c r="M305" s="4">
        <v>87</v>
      </c>
      <c r="N305" s="9">
        <v>0</v>
      </c>
      <c r="O305" s="13">
        <f t="shared" si="15"/>
        <v>216788</v>
      </c>
      <c r="P305" s="13">
        <f t="shared" si="16"/>
        <v>251340</v>
      </c>
      <c r="Q305" s="9">
        <v>87</v>
      </c>
      <c r="R305" s="36">
        <f t="shared" si="14"/>
        <v>34552</v>
      </c>
    </row>
    <row r="306" spans="13:18" ht="20.100000000000001" customHeight="1" x14ac:dyDescent="0.25">
      <c r="M306" s="4">
        <v>87</v>
      </c>
      <c r="N306" s="9">
        <v>1</v>
      </c>
      <c r="O306" s="13">
        <f t="shared" si="15"/>
        <v>217546</v>
      </c>
      <c r="P306" s="13">
        <f t="shared" si="16"/>
        <v>252520</v>
      </c>
      <c r="Q306" s="9">
        <v>87.1</v>
      </c>
      <c r="R306" s="36">
        <f t="shared" si="14"/>
        <v>34974</v>
      </c>
    </row>
    <row r="307" spans="13:18" ht="20.100000000000001" customHeight="1" x14ac:dyDescent="0.25">
      <c r="M307" s="4">
        <v>87</v>
      </c>
      <c r="N307" s="9">
        <v>2</v>
      </c>
      <c r="O307" s="13">
        <f t="shared" si="15"/>
        <v>218304</v>
      </c>
      <c r="P307" s="13">
        <f t="shared" si="16"/>
        <v>253700</v>
      </c>
      <c r="Q307" s="9">
        <v>87.2</v>
      </c>
      <c r="R307" s="36">
        <f t="shared" si="14"/>
        <v>35396</v>
      </c>
    </row>
    <row r="308" spans="13:18" ht="20.100000000000001" customHeight="1" x14ac:dyDescent="0.25">
      <c r="M308" s="4">
        <v>87</v>
      </c>
      <c r="N308" s="9">
        <v>3</v>
      </c>
      <c r="O308" s="13">
        <f t="shared" si="15"/>
        <v>219062</v>
      </c>
      <c r="P308" s="13">
        <f t="shared" si="16"/>
        <v>254880</v>
      </c>
      <c r="Q308" s="9">
        <v>87.3</v>
      </c>
      <c r="R308" s="36">
        <f t="shared" si="14"/>
        <v>35818</v>
      </c>
    </row>
    <row r="309" spans="13:18" ht="20.100000000000001" customHeight="1" x14ac:dyDescent="0.25">
      <c r="M309" s="4">
        <v>87</v>
      </c>
      <c r="N309" s="9">
        <v>4</v>
      </c>
      <c r="O309" s="13">
        <f t="shared" si="15"/>
        <v>219820</v>
      </c>
      <c r="P309" s="13">
        <f t="shared" si="16"/>
        <v>256060</v>
      </c>
      <c r="Q309" s="9">
        <v>87.4</v>
      </c>
      <c r="R309" s="36">
        <f t="shared" si="14"/>
        <v>36240</v>
      </c>
    </row>
    <row r="310" spans="13:18" ht="20.100000000000001" customHeight="1" x14ac:dyDescent="0.25">
      <c r="M310" s="4">
        <v>87</v>
      </c>
      <c r="N310" s="9">
        <v>5</v>
      </c>
      <c r="O310" s="13">
        <f t="shared" si="15"/>
        <v>220578</v>
      </c>
      <c r="P310" s="13">
        <f t="shared" si="16"/>
        <v>257240</v>
      </c>
      <c r="Q310" s="9">
        <v>87.5</v>
      </c>
      <c r="R310" s="36">
        <f t="shared" si="14"/>
        <v>36662</v>
      </c>
    </row>
    <row r="311" spans="13:18" ht="20.100000000000001" customHeight="1" x14ac:dyDescent="0.25">
      <c r="M311" s="4">
        <v>87</v>
      </c>
      <c r="N311" s="9">
        <v>6</v>
      </c>
      <c r="O311" s="13">
        <f t="shared" si="15"/>
        <v>221336</v>
      </c>
      <c r="P311" s="13">
        <f t="shared" si="16"/>
        <v>258420</v>
      </c>
      <c r="Q311" s="9">
        <v>87.6</v>
      </c>
      <c r="R311" s="36">
        <f t="shared" si="14"/>
        <v>37084</v>
      </c>
    </row>
    <row r="312" spans="13:18" ht="20.100000000000001" customHeight="1" x14ac:dyDescent="0.25">
      <c r="M312" s="4">
        <v>87</v>
      </c>
      <c r="N312" s="9">
        <v>7</v>
      </c>
      <c r="O312" s="13">
        <f t="shared" si="15"/>
        <v>222094</v>
      </c>
      <c r="P312" s="13">
        <f t="shared" si="16"/>
        <v>259600</v>
      </c>
      <c r="Q312" s="9">
        <v>87.7</v>
      </c>
      <c r="R312" s="36">
        <f t="shared" si="14"/>
        <v>37506</v>
      </c>
    </row>
    <row r="313" spans="13:18" ht="20.100000000000001" customHeight="1" x14ac:dyDescent="0.25">
      <c r="M313" s="4">
        <v>87</v>
      </c>
      <c r="N313" s="9">
        <v>8</v>
      </c>
      <c r="O313" s="13">
        <f t="shared" si="15"/>
        <v>222852</v>
      </c>
      <c r="P313" s="13">
        <f t="shared" si="16"/>
        <v>260780</v>
      </c>
      <c r="Q313" s="9">
        <v>87.8</v>
      </c>
      <c r="R313" s="36">
        <f t="shared" si="14"/>
        <v>37928</v>
      </c>
    </row>
    <row r="314" spans="13:18" ht="20.100000000000001" customHeight="1" x14ac:dyDescent="0.25">
      <c r="M314" s="4">
        <v>87</v>
      </c>
      <c r="N314" s="9">
        <v>9</v>
      </c>
      <c r="O314" s="13">
        <f t="shared" si="15"/>
        <v>223610</v>
      </c>
      <c r="P314" s="13">
        <f t="shared" si="16"/>
        <v>261960</v>
      </c>
      <c r="Q314" s="9">
        <v>87.9</v>
      </c>
      <c r="R314" s="36">
        <f t="shared" si="14"/>
        <v>38350</v>
      </c>
    </row>
    <row r="315" spans="13:18" ht="20.100000000000001" customHeight="1" x14ac:dyDescent="0.25">
      <c r="M315" s="4">
        <v>87</v>
      </c>
      <c r="N315" s="9">
        <v>10</v>
      </c>
      <c r="O315" s="13">
        <f t="shared" si="15"/>
        <v>224368</v>
      </c>
      <c r="P315" s="13">
        <f t="shared" si="16"/>
        <v>263140</v>
      </c>
      <c r="Q315" s="35">
        <v>87.1</v>
      </c>
      <c r="R315" s="36">
        <f t="shared" si="14"/>
        <v>38772</v>
      </c>
    </row>
    <row r="316" spans="13:18" ht="20.100000000000001" customHeight="1" x14ac:dyDescent="0.25">
      <c r="M316" s="4">
        <v>87</v>
      </c>
      <c r="N316" s="9">
        <v>11</v>
      </c>
      <c r="O316" s="13">
        <f t="shared" si="15"/>
        <v>225126</v>
      </c>
      <c r="P316" s="13">
        <f t="shared" si="16"/>
        <v>264320</v>
      </c>
      <c r="Q316" s="9">
        <v>87.11</v>
      </c>
      <c r="R316" s="36">
        <f t="shared" si="14"/>
        <v>39194</v>
      </c>
    </row>
    <row r="317" spans="13:18" ht="20.100000000000001" customHeight="1" x14ac:dyDescent="0.25">
      <c r="M317" s="4">
        <v>88</v>
      </c>
      <c r="N317" s="9">
        <v>0</v>
      </c>
      <c r="O317" s="13">
        <f t="shared" si="15"/>
        <v>225884</v>
      </c>
      <c r="P317" s="13">
        <f t="shared" si="16"/>
        <v>265500</v>
      </c>
      <c r="Q317" s="9">
        <v>88</v>
      </c>
      <c r="R317" s="36">
        <f t="shared" si="14"/>
        <v>39616</v>
      </c>
    </row>
    <row r="318" spans="13:18" ht="20.100000000000001" customHeight="1" x14ac:dyDescent="0.25">
      <c r="M318" s="4">
        <v>88</v>
      </c>
      <c r="N318" s="9">
        <v>1</v>
      </c>
      <c r="O318" s="13">
        <f t="shared" si="15"/>
        <v>226642</v>
      </c>
      <c r="P318" s="13">
        <f t="shared" si="16"/>
        <v>266680</v>
      </c>
      <c r="Q318" s="9">
        <v>88.1</v>
      </c>
      <c r="R318" s="36">
        <f t="shared" si="14"/>
        <v>40038</v>
      </c>
    </row>
    <row r="319" spans="13:18" ht="20.100000000000001" customHeight="1" x14ac:dyDescent="0.25">
      <c r="M319" s="4">
        <v>88</v>
      </c>
      <c r="N319" s="9">
        <v>2</v>
      </c>
      <c r="O319" s="13">
        <f t="shared" si="15"/>
        <v>227400</v>
      </c>
      <c r="P319" s="13">
        <f t="shared" si="16"/>
        <v>267860</v>
      </c>
      <c r="Q319" s="9">
        <v>88.2</v>
      </c>
      <c r="R319" s="36">
        <f t="shared" si="14"/>
        <v>40460</v>
      </c>
    </row>
    <row r="320" spans="13:18" ht="20.100000000000001" customHeight="1" x14ac:dyDescent="0.25">
      <c r="M320" s="4">
        <v>88</v>
      </c>
      <c r="N320" s="9">
        <v>3</v>
      </c>
      <c r="O320" s="13">
        <f t="shared" si="15"/>
        <v>228158</v>
      </c>
      <c r="P320" s="13">
        <f t="shared" si="16"/>
        <v>269040</v>
      </c>
      <c r="Q320" s="9">
        <v>88.3</v>
      </c>
      <c r="R320" s="36">
        <f t="shared" si="14"/>
        <v>40882</v>
      </c>
    </row>
    <row r="321" spans="13:18" ht="20.100000000000001" customHeight="1" x14ac:dyDescent="0.25">
      <c r="M321" s="4">
        <v>88</v>
      </c>
      <c r="N321" s="9">
        <v>4</v>
      </c>
      <c r="O321" s="13">
        <f t="shared" si="15"/>
        <v>228916</v>
      </c>
      <c r="P321" s="13">
        <f t="shared" si="16"/>
        <v>270220</v>
      </c>
      <c r="Q321" s="9">
        <v>88.4</v>
      </c>
      <c r="R321" s="36">
        <f t="shared" si="14"/>
        <v>41304</v>
      </c>
    </row>
    <row r="322" spans="13:18" ht="20.100000000000001" customHeight="1" x14ac:dyDescent="0.25">
      <c r="M322" s="4">
        <v>88</v>
      </c>
      <c r="N322" s="9">
        <v>5</v>
      </c>
      <c r="O322" s="13">
        <f t="shared" si="15"/>
        <v>229674</v>
      </c>
      <c r="P322" s="13">
        <f t="shared" si="16"/>
        <v>271400</v>
      </c>
      <c r="Q322" s="9">
        <v>88.5</v>
      </c>
      <c r="R322" s="36">
        <f t="shared" si="14"/>
        <v>41726</v>
      </c>
    </row>
    <row r="323" spans="13:18" ht="20.100000000000001" customHeight="1" x14ac:dyDescent="0.25">
      <c r="M323" s="4">
        <v>88</v>
      </c>
      <c r="N323" s="9">
        <v>6</v>
      </c>
      <c r="O323" s="13">
        <f t="shared" si="15"/>
        <v>230432</v>
      </c>
      <c r="P323" s="13">
        <f t="shared" si="16"/>
        <v>272580</v>
      </c>
      <c r="Q323" s="9">
        <v>88.6</v>
      </c>
      <c r="R323" s="36">
        <f t="shared" si="14"/>
        <v>42148</v>
      </c>
    </row>
    <row r="324" spans="13:18" ht="20.100000000000001" customHeight="1" x14ac:dyDescent="0.25">
      <c r="M324" s="4">
        <v>88</v>
      </c>
      <c r="N324" s="9">
        <v>7</v>
      </c>
      <c r="O324" s="13">
        <f t="shared" si="15"/>
        <v>231190</v>
      </c>
      <c r="P324" s="13">
        <f t="shared" si="16"/>
        <v>273760</v>
      </c>
      <c r="Q324" s="9">
        <v>88.7</v>
      </c>
      <c r="R324" s="36">
        <f t="shared" si="14"/>
        <v>42570</v>
      </c>
    </row>
    <row r="325" spans="13:18" ht="20.100000000000001" customHeight="1" x14ac:dyDescent="0.25">
      <c r="M325" s="4">
        <v>88</v>
      </c>
      <c r="N325" s="9">
        <v>8</v>
      </c>
      <c r="O325" s="13">
        <f t="shared" si="15"/>
        <v>231948</v>
      </c>
      <c r="P325" s="13">
        <f t="shared" si="16"/>
        <v>274940</v>
      </c>
      <c r="Q325" s="9">
        <v>88.8</v>
      </c>
      <c r="R325" s="36">
        <f t="shared" si="14"/>
        <v>42992</v>
      </c>
    </row>
    <row r="326" spans="13:18" ht="20.100000000000001" customHeight="1" x14ac:dyDescent="0.25">
      <c r="M326" s="4">
        <v>88</v>
      </c>
      <c r="N326" s="9">
        <v>9</v>
      </c>
      <c r="O326" s="13">
        <f t="shared" si="15"/>
        <v>232706</v>
      </c>
      <c r="P326" s="13">
        <f t="shared" si="16"/>
        <v>276120</v>
      </c>
      <c r="Q326" s="9">
        <v>88.9</v>
      </c>
      <c r="R326" s="36">
        <f t="shared" ref="R326:R352" si="17">IF(IF(AND(O326&lt;&gt;0,P326&lt;&gt;0),O326-P326,"N/A")&lt;&gt;"N/A",ABS(O326-P326),"N/A")</f>
        <v>43414</v>
      </c>
    </row>
    <row r="327" spans="13:18" ht="20.100000000000001" customHeight="1" x14ac:dyDescent="0.25">
      <c r="M327" s="4">
        <v>88</v>
      </c>
      <c r="N327" s="9">
        <v>10</v>
      </c>
      <c r="O327" s="13">
        <f t="shared" ref="O327:O352" si="18">IF($I$6&lt;=($M326*12+$N326),$K$6*$J$6+$O326,0)</f>
        <v>233464</v>
      </c>
      <c r="P327" s="13">
        <f t="shared" ref="P327:P352" si="19">IF($I$7&lt;=($M326*12+$N326),$K$6*$J$7+$P326,0)</f>
        <v>277300</v>
      </c>
      <c r="Q327" s="35">
        <v>88.1</v>
      </c>
      <c r="R327" s="36">
        <f t="shared" si="17"/>
        <v>43836</v>
      </c>
    </row>
    <row r="328" spans="13:18" ht="20.100000000000001" customHeight="1" x14ac:dyDescent="0.25">
      <c r="M328" s="4">
        <v>88</v>
      </c>
      <c r="N328" s="9">
        <v>11</v>
      </c>
      <c r="O328" s="13">
        <f t="shared" si="18"/>
        <v>234222</v>
      </c>
      <c r="P328" s="13">
        <f t="shared" si="19"/>
        <v>278480</v>
      </c>
      <c r="Q328" s="9">
        <v>88.11</v>
      </c>
      <c r="R328" s="36">
        <f t="shared" si="17"/>
        <v>44258</v>
      </c>
    </row>
    <row r="329" spans="13:18" ht="20.100000000000001" customHeight="1" x14ac:dyDescent="0.25">
      <c r="M329" s="4">
        <v>89</v>
      </c>
      <c r="N329" s="9">
        <v>0</v>
      </c>
      <c r="O329" s="13">
        <f t="shared" si="18"/>
        <v>234980</v>
      </c>
      <c r="P329" s="13">
        <f t="shared" si="19"/>
        <v>279660</v>
      </c>
      <c r="Q329" s="9">
        <v>89</v>
      </c>
      <c r="R329" s="36">
        <f t="shared" si="17"/>
        <v>44680</v>
      </c>
    </row>
    <row r="330" spans="13:18" ht="20.100000000000001" customHeight="1" x14ac:dyDescent="0.25">
      <c r="M330" s="4">
        <v>89</v>
      </c>
      <c r="N330" s="9">
        <v>1</v>
      </c>
      <c r="O330" s="13">
        <f t="shared" si="18"/>
        <v>235738</v>
      </c>
      <c r="P330" s="13">
        <f t="shared" si="19"/>
        <v>280840</v>
      </c>
      <c r="Q330" s="9">
        <v>89.1</v>
      </c>
      <c r="R330" s="36">
        <f t="shared" si="17"/>
        <v>45102</v>
      </c>
    </row>
    <row r="331" spans="13:18" ht="20.100000000000001" customHeight="1" x14ac:dyDescent="0.25">
      <c r="M331" s="4">
        <v>89</v>
      </c>
      <c r="N331" s="9">
        <v>2</v>
      </c>
      <c r="O331" s="13">
        <f t="shared" si="18"/>
        <v>236496</v>
      </c>
      <c r="P331" s="13">
        <f t="shared" si="19"/>
        <v>282020</v>
      </c>
      <c r="Q331" s="9">
        <v>89.2</v>
      </c>
      <c r="R331" s="36">
        <f t="shared" si="17"/>
        <v>45524</v>
      </c>
    </row>
    <row r="332" spans="13:18" ht="20.100000000000001" customHeight="1" x14ac:dyDescent="0.25">
      <c r="M332" s="4">
        <v>89</v>
      </c>
      <c r="N332" s="9">
        <v>3</v>
      </c>
      <c r="O332" s="13">
        <f t="shared" si="18"/>
        <v>237254</v>
      </c>
      <c r="P332" s="13">
        <f t="shared" si="19"/>
        <v>283200</v>
      </c>
      <c r="Q332" s="9">
        <v>89.3</v>
      </c>
      <c r="R332" s="36">
        <f t="shared" si="17"/>
        <v>45946</v>
      </c>
    </row>
    <row r="333" spans="13:18" ht="20.100000000000001" customHeight="1" x14ac:dyDescent="0.25">
      <c r="M333" s="4">
        <v>89</v>
      </c>
      <c r="N333" s="9">
        <v>4</v>
      </c>
      <c r="O333" s="13">
        <f t="shared" si="18"/>
        <v>238012</v>
      </c>
      <c r="P333" s="13">
        <f t="shared" si="19"/>
        <v>284380</v>
      </c>
      <c r="Q333" s="9">
        <v>89.4</v>
      </c>
      <c r="R333" s="36">
        <f t="shared" si="17"/>
        <v>46368</v>
      </c>
    </row>
    <row r="334" spans="13:18" ht="20.100000000000001" customHeight="1" x14ac:dyDescent="0.25">
      <c r="M334" s="4">
        <v>89</v>
      </c>
      <c r="N334" s="9">
        <v>5</v>
      </c>
      <c r="O334" s="13">
        <f t="shared" si="18"/>
        <v>238770</v>
      </c>
      <c r="P334" s="13">
        <f t="shared" si="19"/>
        <v>285560</v>
      </c>
      <c r="Q334" s="9">
        <v>89.5</v>
      </c>
      <c r="R334" s="36">
        <f t="shared" si="17"/>
        <v>46790</v>
      </c>
    </row>
    <row r="335" spans="13:18" ht="20.100000000000001" customHeight="1" x14ac:dyDescent="0.25">
      <c r="M335" s="4">
        <v>89</v>
      </c>
      <c r="N335" s="9">
        <v>6</v>
      </c>
      <c r="O335" s="13">
        <f t="shared" si="18"/>
        <v>239528</v>
      </c>
      <c r="P335" s="13">
        <f t="shared" si="19"/>
        <v>286740</v>
      </c>
      <c r="Q335" s="9">
        <v>89.6</v>
      </c>
      <c r="R335" s="36">
        <f t="shared" si="17"/>
        <v>47212</v>
      </c>
    </row>
    <row r="336" spans="13:18" ht="20.100000000000001" customHeight="1" x14ac:dyDescent="0.25">
      <c r="M336" s="4">
        <v>89</v>
      </c>
      <c r="N336" s="9">
        <v>7</v>
      </c>
      <c r="O336" s="13">
        <f t="shared" si="18"/>
        <v>240286</v>
      </c>
      <c r="P336" s="13">
        <f t="shared" si="19"/>
        <v>287920</v>
      </c>
      <c r="Q336" s="9">
        <v>89.7</v>
      </c>
      <c r="R336" s="36">
        <f t="shared" si="17"/>
        <v>47634</v>
      </c>
    </row>
    <row r="337" spans="13:18" ht="20.100000000000001" customHeight="1" x14ac:dyDescent="0.25">
      <c r="M337" s="4">
        <v>89</v>
      </c>
      <c r="N337" s="9">
        <v>8</v>
      </c>
      <c r="O337" s="13">
        <f t="shared" si="18"/>
        <v>241044</v>
      </c>
      <c r="P337" s="13">
        <f t="shared" si="19"/>
        <v>289100</v>
      </c>
      <c r="Q337" s="9">
        <v>89.8</v>
      </c>
      <c r="R337" s="36">
        <f t="shared" si="17"/>
        <v>48056</v>
      </c>
    </row>
    <row r="338" spans="13:18" ht="20.100000000000001" customHeight="1" x14ac:dyDescent="0.25">
      <c r="M338" s="4">
        <v>89</v>
      </c>
      <c r="N338" s="9">
        <v>9</v>
      </c>
      <c r="O338" s="13">
        <f t="shared" si="18"/>
        <v>241802</v>
      </c>
      <c r="P338" s="13">
        <f t="shared" si="19"/>
        <v>290280</v>
      </c>
      <c r="Q338" s="9">
        <v>89.9</v>
      </c>
      <c r="R338" s="36">
        <f t="shared" si="17"/>
        <v>48478</v>
      </c>
    </row>
    <row r="339" spans="13:18" ht="20.100000000000001" customHeight="1" x14ac:dyDescent="0.25">
      <c r="M339" s="4">
        <v>89</v>
      </c>
      <c r="N339" s="9">
        <v>10</v>
      </c>
      <c r="O339" s="13">
        <f t="shared" si="18"/>
        <v>242560</v>
      </c>
      <c r="P339" s="13">
        <f t="shared" si="19"/>
        <v>291460</v>
      </c>
      <c r="Q339" s="35">
        <v>89.1</v>
      </c>
      <c r="R339" s="36">
        <f t="shared" si="17"/>
        <v>48900</v>
      </c>
    </row>
    <row r="340" spans="13:18" ht="20.100000000000001" customHeight="1" x14ac:dyDescent="0.25">
      <c r="M340" s="4">
        <v>89</v>
      </c>
      <c r="N340" s="9">
        <v>11</v>
      </c>
      <c r="O340" s="13">
        <f t="shared" si="18"/>
        <v>243318</v>
      </c>
      <c r="P340" s="13">
        <f t="shared" si="19"/>
        <v>292640</v>
      </c>
      <c r="Q340" s="9">
        <v>89.11</v>
      </c>
      <c r="R340" s="36">
        <f t="shared" si="17"/>
        <v>49322</v>
      </c>
    </row>
    <row r="341" spans="13:18" ht="20.100000000000001" customHeight="1" x14ac:dyDescent="0.25">
      <c r="M341" s="4">
        <v>90</v>
      </c>
      <c r="N341" s="9">
        <v>0</v>
      </c>
      <c r="O341" s="13">
        <f t="shared" si="18"/>
        <v>244076</v>
      </c>
      <c r="P341" s="13">
        <f t="shared" si="19"/>
        <v>293820</v>
      </c>
      <c r="Q341" s="9">
        <v>90</v>
      </c>
      <c r="R341" s="36">
        <f t="shared" si="17"/>
        <v>49744</v>
      </c>
    </row>
    <row r="342" spans="13:18" ht="20.100000000000001" customHeight="1" x14ac:dyDescent="0.25">
      <c r="M342" s="4">
        <v>90</v>
      </c>
      <c r="N342" s="9">
        <v>1</v>
      </c>
      <c r="O342" s="13">
        <f t="shared" si="18"/>
        <v>244834</v>
      </c>
      <c r="P342" s="13">
        <f t="shared" si="19"/>
        <v>295000</v>
      </c>
      <c r="Q342" s="9">
        <v>90.1</v>
      </c>
      <c r="R342" s="36">
        <f t="shared" si="17"/>
        <v>50166</v>
      </c>
    </row>
    <row r="343" spans="13:18" ht="20.100000000000001" customHeight="1" x14ac:dyDescent="0.25">
      <c r="M343" s="4">
        <v>90</v>
      </c>
      <c r="N343" s="9">
        <v>2</v>
      </c>
      <c r="O343" s="13">
        <f t="shared" si="18"/>
        <v>245592</v>
      </c>
      <c r="P343" s="13">
        <f t="shared" si="19"/>
        <v>296180</v>
      </c>
      <c r="Q343" s="9">
        <v>90.2</v>
      </c>
      <c r="R343" s="36">
        <f t="shared" si="17"/>
        <v>50588</v>
      </c>
    </row>
    <row r="344" spans="13:18" ht="20.100000000000001" customHeight="1" x14ac:dyDescent="0.25">
      <c r="M344" s="4">
        <v>90</v>
      </c>
      <c r="N344" s="9">
        <v>3</v>
      </c>
      <c r="O344" s="13">
        <f t="shared" si="18"/>
        <v>246350</v>
      </c>
      <c r="P344" s="13">
        <f t="shared" si="19"/>
        <v>297360</v>
      </c>
      <c r="Q344" s="9">
        <v>90.3</v>
      </c>
      <c r="R344" s="36">
        <f t="shared" si="17"/>
        <v>51010</v>
      </c>
    </row>
    <row r="345" spans="13:18" ht="20.100000000000001" customHeight="1" x14ac:dyDescent="0.25">
      <c r="M345" s="4">
        <v>90</v>
      </c>
      <c r="N345" s="9">
        <v>4</v>
      </c>
      <c r="O345" s="13">
        <f t="shared" si="18"/>
        <v>247108</v>
      </c>
      <c r="P345" s="13">
        <f t="shared" si="19"/>
        <v>298540</v>
      </c>
      <c r="Q345" s="9">
        <v>90.4</v>
      </c>
      <c r="R345" s="36">
        <f t="shared" si="17"/>
        <v>51432</v>
      </c>
    </row>
    <row r="346" spans="13:18" ht="20.100000000000001" customHeight="1" x14ac:dyDescent="0.25">
      <c r="M346" s="4">
        <v>90</v>
      </c>
      <c r="N346" s="9">
        <v>5</v>
      </c>
      <c r="O346" s="13">
        <f t="shared" si="18"/>
        <v>247866</v>
      </c>
      <c r="P346" s="13">
        <f t="shared" si="19"/>
        <v>299720</v>
      </c>
      <c r="Q346" s="9">
        <v>90.5</v>
      </c>
      <c r="R346" s="36">
        <f t="shared" si="17"/>
        <v>51854</v>
      </c>
    </row>
    <row r="347" spans="13:18" ht="20.100000000000001" customHeight="1" x14ac:dyDescent="0.25">
      <c r="M347" s="4">
        <v>90</v>
      </c>
      <c r="N347" s="9">
        <v>6</v>
      </c>
      <c r="O347" s="13">
        <f t="shared" si="18"/>
        <v>248624</v>
      </c>
      <c r="P347" s="13">
        <f t="shared" si="19"/>
        <v>300900</v>
      </c>
      <c r="Q347" s="9">
        <v>90.6</v>
      </c>
      <c r="R347" s="36">
        <f t="shared" si="17"/>
        <v>52276</v>
      </c>
    </row>
    <row r="348" spans="13:18" ht="20.100000000000001" customHeight="1" x14ac:dyDescent="0.25">
      <c r="M348" s="4">
        <v>90</v>
      </c>
      <c r="N348" s="9">
        <v>7</v>
      </c>
      <c r="O348" s="13">
        <f t="shared" si="18"/>
        <v>249382</v>
      </c>
      <c r="P348" s="13">
        <f t="shared" si="19"/>
        <v>302080</v>
      </c>
      <c r="Q348" s="9">
        <v>90.7</v>
      </c>
      <c r="R348" s="36">
        <f t="shared" si="17"/>
        <v>52698</v>
      </c>
    </row>
    <row r="349" spans="13:18" ht="20.100000000000001" customHeight="1" x14ac:dyDescent="0.25">
      <c r="M349" s="4">
        <v>90</v>
      </c>
      <c r="N349" s="9">
        <v>8</v>
      </c>
      <c r="O349" s="13">
        <f t="shared" si="18"/>
        <v>250140</v>
      </c>
      <c r="P349" s="13">
        <f t="shared" si="19"/>
        <v>303260</v>
      </c>
      <c r="Q349" s="9">
        <v>90.8</v>
      </c>
      <c r="R349" s="36">
        <f t="shared" si="17"/>
        <v>53120</v>
      </c>
    </row>
    <row r="350" spans="13:18" ht="20.100000000000001" customHeight="1" x14ac:dyDescent="0.25">
      <c r="M350" s="4">
        <v>90</v>
      </c>
      <c r="N350" s="9">
        <v>9</v>
      </c>
      <c r="O350" s="13">
        <f t="shared" si="18"/>
        <v>250898</v>
      </c>
      <c r="P350" s="13">
        <f t="shared" si="19"/>
        <v>304440</v>
      </c>
      <c r="Q350" s="9">
        <v>90.9</v>
      </c>
      <c r="R350" s="36">
        <f t="shared" si="17"/>
        <v>53542</v>
      </c>
    </row>
    <row r="351" spans="13:18" ht="20.100000000000001" customHeight="1" x14ac:dyDescent="0.25">
      <c r="M351" s="4">
        <v>90</v>
      </c>
      <c r="N351" s="9">
        <v>10</v>
      </c>
      <c r="O351" s="13">
        <f t="shared" si="18"/>
        <v>251656</v>
      </c>
      <c r="P351" s="13">
        <f t="shared" si="19"/>
        <v>305620</v>
      </c>
      <c r="Q351" s="35">
        <v>90.1</v>
      </c>
      <c r="R351" s="36">
        <f t="shared" si="17"/>
        <v>53964</v>
      </c>
    </row>
    <row r="352" spans="13:18" ht="20.100000000000001" customHeight="1" thickBot="1" x14ac:dyDescent="0.3">
      <c r="M352" s="6">
        <v>90</v>
      </c>
      <c r="N352" s="20">
        <v>11</v>
      </c>
      <c r="O352" s="29">
        <f t="shared" si="18"/>
        <v>252414</v>
      </c>
      <c r="P352" s="29">
        <f t="shared" si="19"/>
        <v>306800</v>
      </c>
      <c r="Q352" s="20">
        <v>90.11</v>
      </c>
      <c r="R352" s="37">
        <f t="shared" si="17"/>
        <v>54386</v>
      </c>
    </row>
    <row r="353" spans="18:18" ht="20.100000000000001" customHeight="1" x14ac:dyDescent="0.25">
      <c r="R353" s="14"/>
    </row>
    <row r="354" spans="18:18" ht="20.100000000000001" customHeight="1" x14ac:dyDescent="0.25">
      <c r="R354" s="14"/>
    </row>
    <row r="355" spans="18:18" ht="20.100000000000001" customHeight="1" x14ac:dyDescent="0.25">
      <c r="R355" s="14"/>
    </row>
    <row r="356" spans="18:18" ht="20.100000000000001" customHeight="1" x14ac:dyDescent="0.25">
      <c r="R356" s="14"/>
    </row>
    <row r="357" spans="18:18" ht="20.100000000000001" customHeight="1" x14ac:dyDescent="0.25">
      <c r="R357" s="14"/>
    </row>
    <row r="358" spans="18:18" ht="20.100000000000001" customHeight="1" x14ac:dyDescent="0.25">
      <c r="R358" s="14"/>
    </row>
    <row r="359" spans="18:18" ht="20.100000000000001" customHeight="1" x14ac:dyDescent="0.25">
      <c r="R359" s="14"/>
    </row>
    <row r="360" spans="18:18" ht="20.100000000000001" customHeight="1" x14ac:dyDescent="0.25">
      <c r="R360" s="14"/>
    </row>
    <row r="361" spans="18:18" ht="20.100000000000001" customHeight="1" x14ac:dyDescent="0.25">
      <c r="R361" s="14"/>
    </row>
    <row r="362" spans="18:18" ht="20.100000000000001" customHeight="1" x14ac:dyDescent="0.25">
      <c r="R362" s="14"/>
    </row>
    <row r="363" spans="18:18" ht="20.100000000000001" customHeight="1" x14ac:dyDescent="0.25">
      <c r="R363" s="14"/>
    </row>
    <row r="364" spans="18:18" ht="20.100000000000001" customHeight="1" x14ac:dyDescent="0.25">
      <c r="R364" s="14"/>
    </row>
    <row r="365" spans="18:18" ht="20.100000000000001" customHeight="1" x14ac:dyDescent="0.25">
      <c r="R365" s="14"/>
    </row>
    <row r="366" spans="18:18" ht="20.100000000000001" customHeight="1" x14ac:dyDescent="0.25">
      <c r="R366" s="14"/>
    </row>
    <row r="367" spans="18:18" ht="20.100000000000001" customHeight="1" x14ac:dyDescent="0.25">
      <c r="R367" s="14"/>
    </row>
    <row r="368" spans="18:18" ht="20.100000000000001" customHeight="1" x14ac:dyDescent="0.25">
      <c r="R368" s="14"/>
    </row>
    <row r="369" spans="18:18" ht="20.100000000000001" customHeight="1" x14ac:dyDescent="0.25">
      <c r="R369" s="14"/>
    </row>
    <row r="370" spans="18:18" ht="20.100000000000001" customHeight="1" x14ac:dyDescent="0.25">
      <c r="R370" s="14"/>
    </row>
    <row r="371" spans="18:18" ht="20.100000000000001" customHeight="1" x14ac:dyDescent="0.25">
      <c r="R371" s="14"/>
    </row>
    <row r="372" spans="18:18" ht="20.100000000000001" customHeight="1" x14ac:dyDescent="0.25">
      <c r="R372" s="14"/>
    </row>
    <row r="373" spans="18:18" ht="20.100000000000001" customHeight="1" x14ac:dyDescent="0.25">
      <c r="R373" s="14"/>
    </row>
    <row r="374" spans="18:18" ht="20.100000000000001" customHeight="1" x14ac:dyDescent="0.25">
      <c r="R374" s="14"/>
    </row>
    <row r="375" spans="18:18" ht="20.100000000000001" customHeight="1" x14ac:dyDescent="0.25">
      <c r="R375" s="14"/>
    </row>
    <row r="376" spans="18:18" ht="20.100000000000001" customHeight="1" x14ac:dyDescent="0.25">
      <c r="R376" s="14"/>
    </row>
    <row r="377" spans="18:18" ht="20.100000000000001" customHeight="1" x14ac:dyDescent="0.25">
      <c r="R377" s="14"/>
    </row>
    <row r="378" spans="18:18" ht="20.100000000000001" customHeight="1" x14ac:dyDescent="0.25">
      <c r="R378" s="14"/>
    </row>
    <row r="379" spans="18:18" ht="20.100000000000001" customHeight="1" x14ac:dyDescent="0.25">
      <c r="R379" s="14"/>
    </row>
    <row r="380" spans="18:18" ht="20.100000000000001" customHeight="1" x14ac:dyDescent="0.25">
      <c r="R380" s="14"/>
    </row>
    <row r="381" spans="18:18" ht="20.100000000000001" customHeight="1" x14ac:dyDescent="0.25">
      <c r="R381" s="14"/>
    </row>
    <row r="382" spans="18:18" ht="20.100000000000001" customHeight="1" x14ac:dyDescent="0.25">
      <c r="R382" s="14"/>
    </row>
    <row r="383" spans="18:18" ht="20.100000000000001" customHeight="1" x14ac:dyDescent="0.25">
      <c r="R383" s="14"/>
    </row>
    <row r="384" spans="18:18" ht="20.100000000000001" customHeight="1" x14ac:dyDescent="0.25">
      <c r="R384" s="14"/>
    </row>
    <row r="385" spans="18:18" ht="20.100000000000001" customHeight="1" x14ac:dyDescent="0.25">
      <c r="R385" s="14"/>
    </row>
    <row r="386" spans="18:18" ht="20.100000000000001" customHeight="1" x14ac:dyDescent="0.25">
      <c r="R386" s="14"/>
    </row>
    <row r="387" spans="18:18" ht="20.100000000000001" customHeight="1" x14ac:dyDescent="0.25">
      <c r="R387" s="14"/>
    </row>
    <row r="388" spans="18:18" ht="20.100000000000001" customHeight="1" x14ac:dyDescent="0.25">
      <c r="R388" s="14"/>
    </row>
    <row r="389" spans="18:18" ht="20.100000000000001" customHeight="1" x14ac:dyDescent="0.25">
      <c r="R389" s="14"/>
    </row>
    <row r="390" spans="18:18" ht="20.100000000000001" customHeight="1" x14ac:dyDescent="0.25">
      <c r="R390" s="14"/>
    </row>
    <row r="391" spans="18:18" ht="20.100000000000001" customHeight="1" x14ac:dyDescent="0.25">
      <c r="R391" s="14"/>
    </row>
    <row r="392" spans="18:18" ht="20.100000000000001" customHeight="1" x14ac:dyDescent="0.25">
      <c r="R392" s="14"/>
    </row>
    <row r="393" spans="18:18" ht="20.100000000000001" customHeight="1" x14ac:dyDescent="0.25">
      <c r="R393" s="14"/>
    </row>
    <row r="394" spans="18:18" ht="20.100000000000001" customHeight="1" x14ac:dyDescent="0.25">
      <c r="R394" s="14"/>
    </row>
    <row r="395" spans="18:18" ht="20.100000000000001" customHeight="1" x14ac:dyDescent="0.25">
      <c r="R395" s="14"/>
    </row>
    <row r="396" spans="18:18" ht="20.100000000000001" customHeight="1" x14ac:dyDescent="0.25">
      <c r="R396" s="14"/>
    </row>
    <row r="397" spans="18:18" ht="20.100000000000001" customHeight="1" x14ac:dyDescent="0.25">
      <c r="R397" s="14"/>
    </row>
    <row r="398" spans="18:18" ht="20.100000000000001" customHeight="1" x14ac:dyDescent="0.25">
      <c r="R398" s="14"/>
    </row>
    <row r="399" spans="18:18" ht="20.100000000000001" customHeight="1" x14ac:dyDescent="0.25">
      <c r="R399" s="14"/>
    </row>
    <row r="400" spans="18:18" ht="20.100000000000001" customHeight="1" x14ac:dyDescent="0.25">
      <c r="R400" s="14"/>
    </row>
    <row r="401" spans="18:18" ht="20.100000000000001" customHeight="1" x14ac:dyDescent="0.25">
      <c r="R401" s="14"/>
    </row>
    <row r="402" spans="18:18" ht="20.100000000000001" customHeight="1" x14ac:dyDescent="0.25">
      <c r="R402" s="14"/>
    </row>
    <row r="403" spans="18:18" ht="20.100000000000001" customHeight="1" x14ac:dyDescent="0.25">
      <c r="R403" s="14"/>
    </row>
    <row r="404" spans="18:18" ht="20.100000000000001" customHeight="1" x14ac:dyDescent="0.25">
      <c r="R404" s="14"/>
    </row>
    <row r="405" spans="18:18" ht="20.100000000000001" customHeight="1" x14ac:dyDescent="0.25">
      <c r="R405" s="14"/>
    </row>
    <row r="406" spans="18:18" ht="20.100000000000001" customHeight="1" x14ac:dyDescent="0.25">
      <c r="R406" s="14"/>
    </row>
    <row r="407" spans="18:18" ht="20.100000000000001" customHeight="1" x14ac:dyDescent="0.25">
      <c r="R407" s="14"/>
    </row>
    <row r="408" spans="18:18" ht="20.100000000000001" customHeight="1" x14ac:dyDescent="0.25">
      <c r="R408" s="14"/>
    </row>
    <row r="409" spans="18:18" ht="20.100000000000001" customHeight="1" x14ac:dyDescent="0.25">
      <c r="R409" s="14"/>
    </row>
    <row r="410" spans="18:18" ht="20.100000000000001" customHeight="1" x14ac:dyDescent="0.25">
      <c r="R410" s="14"/>
    </row>
    <row r="411" spans="18:18" ht="20.100000000000001" customHeight="1" x14ac:dyDescent="0.25">
      <c r="R411" s="14"/>
    </row>
    <row r="412" spans="18:18" ht="20.100000000000001" customHeight="1" x14ac:dyDescent="0.25">
      <c r="R412" s="14"/>
    </row>
    <row r="413" spans="18:18" ht="20.100000000000001" customHeight="1" x14ac:dyDescent="0.25">
      <c r="R413" s="14"/>
    </row>
    <row r="414" spans="18:18" ht="20.100000000000001" customHeight="1" x14ac:dyDescent="0.25">
      <c r="R414" s="14"/>
    </row>
    <row r="415" spans="18:18" ht="20.100000000000001" customHeight="1" x14ac:dyDescent="0.25">
      <c r="R415" s="14"/>
    </row>
    <row r="416" spans="18:18" ht="20.100000000000001" customHeight="1" x14ac:dyDescent="0.25">
      <c r="R416" s="14"/>
    </row>
    <row r="417" spans="18:18" ht="20.100000000000001" customHeight="1" x14ac:dyDescent="0.25">
      <c r="R417" s="14"/>
    </row>
    <row r="418" spans="18:18" ht="20.100000000000001" customHeight="1" x14ac:dyDescent="0.25">
      <c r="R418" s="14"/>
    </row>
    <row r="419" spans="18:18" ht="20.100000000000001" customHeight="1" x14ac:dyDescent="0.25">
      <c r="R419" s="14"/>
    </row>
    <row r="420" spans="18:18" ht="20.100000000000001" customHeight="1" x14ac:dyDescent="0.25">
      <c r="R420" s="14"/>
    </row>
    <row r="421" spans="18:18" ht="20.100000000000001" customHeight="1" x14ac:dyDescent="0.25">
      <c r="R421" s="14"/>
    </row>
    <row r="422" spans="18:18" ht="20.100000000000001" customHeight="1" x14ac:dyDescent="0.25">
      <c r="R422" s="14"/>
    </row>
    <row r="423" spans="18:18" ht="20.100000000000001" customHeight="1" x14ac:dyDescent="0.25">
      <c r="R423" s="14"/>
    </row>
    <row r="424" spans="18:18" ht="20.100000000000001" customHeight="1" x14ac:dyDescent="0.25">
      <c r="R424" s="14"/>
    </row>
    <row r="425" spans="18:18" ht="20.100000000000001" customHeight="1" x14ac:dyDescent="0.25">
      <c r="R425" s="14"/>
    </row>
    <row r="426" spans="18:18" ht="20.100000000000001" customHeight="1" x14ac:dyDescent="0.25">
      <c r="R426" s="14"/>
    </row>
    <row r="427" spans="18:18" ht="20.100000000000001" customHeight="1" x14ac:dyDescent="0.25">
      <c r="R427" s="14"/>
    </row>
    <row r="428" spans="18:18" ht="20.100000000000001" customHeight="1" x14ac:dyDescent="0.25">
      <c r="R428" s="14"/>
    </row>
    <row r="429" spans="18:18" ht="20.100000000000001" customHeight="1" x14ac:dyDescent="0.25">
      <c r="R429" s="14"/>
    </row>
    <row r="430" spans="18:18" ht="20.100000000000001" customHeight="1" x14ac:dyDescent="0.25">
      <c r="R430" s="14"/>
    </row>
    <row r="431" spans="18:18" ht="20.100000000000001" customHeight="1" x14ac:dyDescent="0.25">
      <c r="R431" s="14"/>
    </row>
    <row r="432" spans="18:18" ht="20.100000000000001" customHeight="1" x14ac:dyDescent="0.25">
      <c r="R432" s="14"/>
    </row>
    <row r="433" spans="18:18" ht="20.100000000000001" customHeight="1" x14ac:dyDescent="0.25">
      <c r="R433" s="14"/>
    </row>
    <row r="434" spans="18:18" ht="20.100000000000001" customHeight="1" x14ac:dyDescent="0.25">
      <c r="R434" s="14"/>
    </row>
    <row r="435" spans="18:18" ht="20.100000000000001" customHeight="1" x14ac:dyDescent="0.25">
      <c r="R435" s="14"/>
    </row>
    <row r="436" spans="18:18" ht="20.100000000000001" customHeight="1" x14ac:dyDescent="0.25">
      <c r="R436" s="14"/>
    </row>
    <row r="437" spans="18:18" ht="20.100000000000001" customHeight="1" x14ac:dyDescent="0.25">
      <c r="R437" s="14"/>
    </row>
    <row r="438" spans="18:18" ht="20.100000000000001" customHeight="1" x14ac:dyDescent="0.25">
      <c r="R438" s="14"/>
    </row>
    <row r="439" spans="18:18" ht="20.100000000000001" customHeight="1" x14ac:dyDescent="0.25">
      <c r="R439" s="14"/>
    </row>
    <row r="440" spans="18:18" ht="20.100000000000001" customHeight="1" x14ac:dyDescent="0.25">
      <c r="R440" s="14"/>
    </row>
    <row r="441" spans="18:18" ht="20.100000000000001" customHeight="1" x14ac:dyDescent="0.25">
      <c r="R441" s="14"/>
    </row>
    <row r="442" spans="18:18" ht="20.100000000000001" customHeight="1" x14ac:dyDescent="0.25">
      <c r="R442" s="14"/>
    </row>
    <row r="443" spans="18:18" ht="20.100000000000001" customHeight="1" x14ac:dyDescent="0.25">
      <c r="R443" s="14"/>
    </row>
    <row r="444" spans="18:18" ht="20.100000000000001" customHeight="1" x14ac:dyDescent="0.25">
      <c r="R444" s="14"/>
    </row>
    <row r="445" spans="18:18" ht="20.100000000000001" customHeight="1" x14ac:dyDescent="0.25">
      <c r="R445" s="14"/>
    </row>
    <row r="446" spans="18:18" ht="20.100000000000001" customHeight="1" x14ac:dyDescent="0.25">
      <c r="R446" s="14"/>
    </row>
    <row r="447" spans="18:18" ht="20.100000000000001" customHeight="1" x14ac:dyDescent="0.25">
      <c r="R447" s="14"/>
    </row>
    <row r="448" spans="18:18" ht="20.100000000000001" customHeight="1" x14ac:dyDescent="0.25">
      <c r="R448" s="14"/>
    </row>
    <row r="449" spans="18:18" ht="20.100000000000001" customHeight="1" x14ac:dyDescent="0.25">
      <c r="R449" s="14"/>
    </row>
    <row r="450" spans="18:18" ht="20.100000000000001" customHeight="1" x14ac:dyDescent="0.25">
      <c r="R450" s="14"/>
    </row>
    <row r="451" spans="18:18" ht="20.100000000000001" customHeight="1" x14ac:dyDescent="0.25">
      <c r="R451" s="14"/>
    </row>
    <row r="452" spans="18:18" ht="20.100000000000001" customHeight="1" x14ac:dyDescent="0.25">
      <c r="R452" s="14"/>
    </row>
    <row r="453" spans="18:18" ht="20.100000000000001" customHeight="1" x14ac:dyDescent="0.25">
      <c r="R453" s="14"/>
    </row>
    <row r="454" spans="18:18" ht="20.100000000000001" customHeight="1" x14ac:dyDescent="0.25">
      <c r="R454" s="14"/>
    </row>
    <row r="455" spans="18:18" ht="20.100000000000001" customHeight="1" x14ac:dyDescent="0.25">
      <c r="R455" s="14"/>
    </row>
    <row r="456" spans="18:18" ht="20.100000000000001" customHeight="1" x14ac:dyDescent="0.25">
      <c r="R456" s="14"/>
    </row>
    <row r="457" spans="18:18" ht="20.100000000000001" customHeight="1" x14ac:dyDescent="0.25">
      <c r="R457" s="14"/>
    </row>
    <row r="458" spans="18:18" ht="20.100000000000001" customHeight="1" x14ac:dyDescent="0.25">
      <c r="R458" s="14"/>
    </row>
    <row r="459" spans="18:18" ht="20.100000000000001" customHeight="1" x14ac:dyDescent="0.25">
      <c r="R459" s="14"/>
    </row>
    <row r="460" spans="18:18" ht="20.100000000000001" customHeight="1" x14ac:dyDescent="0.25">
      <c r="R460" s="14"/>
    </row>
    <row r="461" spans="18:18" ht="20.100000000000001" customHeight="1" x14ac:dyDescent="0.25">
      <c r="R461" s="14"/>
    </row>
    <row r="462" spans="18:18" ht="20.100000000000001" customHeight="1" x14ac:dyDescent="0.25">
      <c r="R462" s="14"/>
    </row>
    <row r="463" spans="18:18" ht="20.100000000000001" customHeight="1" x14ac:dyDescent="0.25">
      <c r="R463" s="14"/>
    </row>
    <row r="464" spans="18:18" ht="20.100000000000001" customHeight="1" x14ac:dyDescent="0.25">
      <c r="R464" s="14"/>
    </row>
    <row r="465" spans="18:18" ht="20.100000000000001" customHeight="1" x14ac:dyDescent="0.25">
      <c r="R465" s="14"/>
    </row>
    <row r="466" spans="18:18" ht="20.100000000000001" customHeight="1" x14ac:dyDescent="0.25">
      <c r="R466" s="14"/>
    </row>
    <row r="467" spans="18:18" ht="20.100000000000001" customHeight="1" x14ac:dyDescent="0.25">
      <c r="R467" s="14"/>
    </row>
    <row r="468" spans="18:18" ht="20.100000000000001" customHeight="1" x14ac:dyDescent="0.25">
      <c r="R468" s="14"/>
    </row>
    <row r="469" spans="18:18" ht="20.100000000000001" customHeight="1" x14ac:dyDescent="0.25">
      <c r="R469" s="14"/>
    </row>
    <row r="470" spans="18:18" ht="20.100000000000001" customHeight="1" x14ac:dyDescent="0.25">
      <c r="R470" s="14"/>
    </row>
    <row r="471" spans="18:18" ht="20.100000000000001" customHeight="1" x14ac:dyDescent="0.25">
      <c r="R471" s="14"/>
    </row>
    <row r="472" spans="18:18" ht="20.100000000000001" customHeight="1" x14ac:dyDescent="0.25">
      <c r="R472" s="14"/>
    </row>
    <row r="473" spans="18:18" ht="20.100000000000001" customHeight="1" x14ac:dyDescent="0.25">
      <c r="R473" s="14"/>
    </row>
    <row r="474" spans="18:18" ht="20.100000000000001" customHeight="1" x14ac:dyDescent="0.25">
      <c r="R474" s="14"/>
    </row>
    <row r="475" spans="18:18" ht="20.100000000000001" customHeight="1" x14ac:dyDescent="0.25">
      <c r="R475" s="14"/>
    </row>
    <row r="476" spans="18:18" ht="20.100000000000001" customHeight="1" x14ac:dyDescent="0.25">
      <c r="R476" s="14"/>
    </row>
    <row r="477" spans="18:18" ht="20.100000000000001" customHeight="1" x14ac:dyDescent="0.25">
      <c r="R477" s="14"/>
    </row>
    <row r="478" spans="18:18" ht="20.100000000000001" customHeight="1" x14ac:dyDescent="0.25">
      <c r="R478" s="14"/>
    </row>
    <row r="479" spans="18:18" ht="20.100000000000001" customHeight="1" x14ac:dyDescent="0.25">
      <c r="R479" s="14"/>
    </row>
    <row r="480" spans="18:18" ht="20.100000000000001" customHeight="1" x14ac:dyDescent="0.25">
      <c r="R480" s="14"/>
    </row>
    <row r="481" spans="18:18" ht="20.100000000000001" customHeight="1" x14ac:dyDescent="0.25">
      <c r="R481" s="14"/>
    </row>
    <row r="482" spans="18:18" ht="20.100000000000001" customHeight="1" x14ac:dyDescent="0.25">
      <c r="R482" s="14"/>
    </row>
    <row r="483" spans="18:18" ht="20.100000000000001" customHeight="1" x14ac:dyDescent="0.25">
      <c r="R483" s="14"/>
    </row>
    <row r="484" spans="18:18" ht="20.100000000000001" customHeight="1" x14ac:dyDescent="0.25">
      <c r="R484" s="14"/>
    </row>
    <row r="485" spans="18:18" ht="20.100000000000001" customHeight="1" x14ac:dyDescent="0.25">
      <c r="R485" s="14"/>
    </row>
    <row r="486" spans="18:18" ht="20.100000000000001" customHeight="1" x14ac:dyDescent="0.25">
      <c r="R486" s="14"/>
    </row>
    <row r="487" spans="18:18" ht="20.100000000000001" customHeight="1" x14ac:dyDescent="0.25">
      <c r="R487" s="14"/>
    </row>
    <row r="488" spans="18:18" ht="20.100000000000001" customHeight="1" x14ac:dyDescent="0.25">
      <c r="R488" s="14"/>
    </row>
    <row r="489" spans="18:18" ht="20.100000000000001" customHeight="1" x14ac:dyDescent="0.25">
      <c r="R489" s="14"/>
    </row>
    <row r="490" spans="18:18" ht="20.100000000000001" customHeight="1" x14ac:dyDescent="0.25">
      <c r="R490" s="14"/>
    </row>
    <row r="491" spans="18:18" ht="20.100000000000001" customHeight="1" x14ac:dyDescent="0.25">
      <c r="R491" s="14"/>
    </row>
    <row r="492" spans="18:18" ht="20.100000000000001" customHeight="1" x14ac:dyDescent="0.25">
      <c r="R492" s="14"/>
    </row>
    <row r="493" spans="18:18" ht="20.100000000000001" customHeight="1" x14ac:dyDescent="0.25">
      <c r="R493" s="14"/>
    </row>
    <row r="494" spans="18:18" ht="20.100000000000001" customHeight="1" x14ac:dyDescent="0.25">
      <c r="R494" s="14"/>
    </row>
    <row r="495" spans="18:18" ht="20.100000000000001" customHeight="1" x14ac:dyDescent="0.25">
      <c r="R495" s="14"/>
    </row>
    <row r="496" spans="18:18" ht="20.100000000000001" customHeight="1" x14ac:dyDescent="0.25">
      <c r="R496" s="14"/>
    </row>
    <row r="497" spans="18:18" ht="20.100000000000001" customHeight="1" x14ac:dyDescent="0.25">
      <c r="R497" s="14"/>
    </row>
    <row r="498" spans="18:18" ht="20.100000000000001" customHeight="1" x14ac:dyDescent="0.25">
      <c r="R498" s="14"/>
    </row>
    <row r="499" spans="18:18" ht="20.100000000000001" customHeight="1" x14ac:dyDescent="0.25">
      <c r="R499" s="14"/>
    </row>
    <row r="500" spans="18:18" ht="20.100000000000001" customHeight="1" x14ac:dyDescent="0.25">
      <c r="R500" s="14"/>
    </row>
    <row r="501" spans="18:18" ht="20.100000000000001" customHeight="1" x14ac:dyDescent="0.25">
      <c r="R501" s="14"/>
    </row>
    <row r="502" spans="18:18" ht="20.100000000000001" customHeight="1" x14ac:dyDescent="0.25">
      <c r="R502" s="14"/>
    </row>
    <row r="503" spans="18:18" ht="20.100000000000001" customHeight="1" x14ac:dyDescent="0.25">
      <c r="R503" s="14"/>
    </row>
    <row r="504" spans="18:18" ht="20.100000000000001" customHeight="1" x14ac:dyDescent="0.25">
      <c r="R504" s="14"/>
    </row>
    <row r="505" spans="18:18" ht="20.100000000000001" customHeight="1" x14ac:dyDescent="0.25">
      <c r="R505" s="14"/>
    </row>
    <row r="506" spans="18:18" ht="20.100000000000001" customHeight="1" x14ac:dyDescent="0.25">
      <c r="R506" s="14"/>
    </row>
    <row r="507" spans="18:18" ht="20.100000000000001" customHeight="1" x14ac:dyDescent="0.25">
      <c r="R507" s="14"/>
    </row>
    <row r="508" spans="18:18" ht="20.100000000000001" customHeight="1" x14ac:dyDescent="0.25">
      <c r="R508" s="14"/>
    </row>
    <row r="509" spans="18:18" ht="20.100000000000001" customHeight="1" x14ac:dyDescent="0.25">
      <c r="R509" s="14"/>
    </row>
    <row r="510" spans="18:18" ht="20.100000000000001" customHeight="1" x14ac:dyDescent="0.25">
      <c r="R510" s="14"/>
    </row>
    <row r="511" spans="18:18" ht="20.100000000000001" customHeight="1" x14ac:dyDescent="0.25">
      <c r="R511" s="14"/>
    </row>
    <row r="512" spans="18:18" ht="20.100000000000001" customHeight="1" x14ac:dyDescent="0.25">
      <c r="R512" s="14"/>
    </row>
    <row r="513" spans="18:18" ht="20.100000000000001" customHeight="1" x14ac:dyDescent="0.25">
      <c r="R513" s="14"/>
    </row>
    <row r="514" spans="18:18" ht="20.100000000000001" customHeight="1" x14ac:dyDescent="0.25">
      <c r="R514" s="14"/>
    </row>
    <row r="515" spans="18:18" ht="20.100000000000001" customHeight="1" x14ac:dyDescent="0.25">
      <c r="R515" s="14"/>
    </row>
    <row r="516" spans="18:18" ht="20.100000000000001" customHeight="1" x14ac:dyDescent="0.25">
      <c r="R516" s="14"/>
    </row>
    <row r="517" spans="18:18" ht="20.100000000000001" customHeight="1" x14ac:dyDescent="0.25">
      <c r="R517" s="14"/>
    </row>
    <row r="518" spans="18:18" ht="20.100000000000001" customHeight="1" x14ac:dyDescent="0.25">
      <c r="R518" s="14"/>
    </row>
    <row r="519" spans="18:18" ht="20.100000000000001" customHeight="1" x14ac:dyDescent="0.25">
      <c r="R519" s="14"/>
    </row>
    <row r="520" spans="18:18" ht="20.100000000000001" customHeight="1" x14ac:dyDescent="0.25">
      <c r="R520" s="14"/>
    </row>
    <row r="521" spans="18:18" ht="20.100000000000001" customHeight="1" x14ac:dyDescent="0.25">
      <c r="R521" s="14"/>
    </row>
    <row r="522" spans="18:18" ht="20.100000000000001" customHeight="1" x14ac:dyDescent="0.25">
      <c r="R522" s="14"/>
    </row>
    <row r="523" spans="18:18" ht="20.100000000000001" customHeight="1" x14ac:dyDescent="0.25">
      <c r="R523" s="14"/>
    </row>
    <row r="524" spans="18:18" ht="20.100000000000001" customHeight="1" x14ac:dyDescent="0.25">
      <c r="R524" s="14"/>
    </row>
    <row r="525" spans="18:18" ht="20.100000000000001" customHeight="1" x14ac:dyDescent="0.25">
      <c r="R525" s="14"/>
    </row>
    <row r="526" spans="18:18" ht="20.100000000000001" customHeight="1" x14ac:dyDescent="0.25">
      <c r="R526" s="14"/>
    </row>
    <row r="527" spans="18:18" ht="20.100000000000001" customHeight="1" x14ac:dyDescent="0.25">
      <c r="R527" s="14"/>
    </row>
    <row r="528" spans="18:18" ht="20.100000000000001" customHeight="1" x14ac:dyDescent="0.25">
      <c r="R528" s="14"/>
    </row>
    <row r="529" spans="18:18" ht="20.100000000000001" customHeight="1" x14ac:dyDescent="0.25">
      <c r="R529" s="14"/>
    </row>
    <row r="530" spans="18:18" ht="20.100000000000001" customHeight="1" x14ac:dyDescent="0.25">
      <c r="R530" s="14"/>
    </row>
    <row r="531" spans="18:18" ht="20.100000000000001" customHeight="1" x14ac:dyDescent="0.25">
      <c r="R531" s="14"/>
    </row>
    <row r="532" spans="18:18" ht="20.100000000000001" customHeight="1" x14ac:dyDescent="0.25">
      <c r="R532" s="14"/>
    </row>
    <row r="533" spans="18:18" ht="20.100000000000001" customHeight="1" x14ac:dyDescent="0.25">
      <c r="R533" s="14"/>
    </row>
    <row r="534" spans="18:18" ht="20.100000000000001" customHeight="1" x14ac:dyDescent="0.25">
      <c r="R534" s="14"/>
    </row>
    <row r="535" spans="18:18" ht="20.100000000000001" customHeight="1" x14ac:dyDescent="0.25">
      <c r="R535" s="14"/>
    </row>
    <row r="536" spans="18:18" ht="20.100000000000001" customHeight="1" x14ac:dyDescent="0.25">
      <c r="R536" s="14"/>
    </row>
    <row r="537" spans="18:18" ht="20.100000000000001" customHeight="1" x14ac:dyDescent="0.25">
      <c r="R537" s="14"/>
    </row>
    <row r="538" spans="18:18" ht="20.100000000000001" customHeight="1" x14ac:dyDescent="0.25">
      <c r="R538" s="14"/>
    </row>
    <row r="539" spans="18:18" ht="20.100000000000001" customHeight="1" x14ac:dyDescent="0.25">
      <c r="R539" s="14"/>
    </row>
    <row r="540" spans="18:18" ht="20.100000000000001" customHeight="1" x14ac:dyDescent="0.25">
      <c r="R540" s="14"/>
    </row>
    <row r="541" spans="18:18" ht="20.100000000000001" customHeight="1" x14ac:dyDescent="0.25">
      <c r="R541" s="14"/>
    </row>
    <row r="542" spans="18:18" ht="20.100000000000001" customHeight="1" x14ac:dyDescent="0.25">
      <c r="R542" s="14"/>
    </row>
    <row r="543" spans="18:18" ht="20.100000000000001" customHeight="1" x14ac:dyDescent="0.25">
      <c r="R543" s="14"/>
    </row>
    <row r="544" spans="18:18" ht="20.100000000000001" customHeight="1" x14ac:dyDescent="0.25">
      <c r="R544" s="14"/>
    </row>
    <row r="545" spans="18:18" ht="20.100000000000001" customHeight="1" x14ac:dyDescent="0.25">
      <c r="R545" s="14"/>
    </row>
    <row r="546" spans="18:18" ht="20.100000000000001" customHeight="1" x14ac:dyDescent="0.25">
      <c r="R546" s="14"/>
    </row>
    <row r="547" spans="18:18" ht="20.100000000000001" customHeight="1" x14ac:dyDescent="0.25">
      <c r="R547" s="14"/>
    </row>
    <row r="548" spans="18:18" ht="20.100000000000001" customHeight="1" x14ac:dyDescent="0.25">
      <c r="R548" s="14"/>
    </row>
    <row r="549" spans="18:18" ht="20.100000000000001" customHeight="1" x14ac:dyDescent="0.25">
      <c r="R549" s="14"/>
    </row>
    <row r="550" spans="18:18" ht="20.100000000000001" customHeight="1" x14ac:dyDescent="0.25">
      <c r="R550" s="14"/>
    </row>
    <row r="551" spans="18:18" ht="20.100000000000001" customHeight="1" x14ac:dyDescent="0.25">
      <c r="R551" s="14"/>
    </row>
    <row r="552" spans="18:18" ht="20.100000000000001" customHeight="1" x14ac:dyDescent="0.25">
      <c r="R552" s="14"/>
    </row>
    <row r="553" spans="18:18" ht="20.100000000000001" customHeight="1" x14ac:dyDescent="0.25">
      <c r="R553" s="14"/>
    </row>
    <row r="554" spans="18:18" ht="20.100000000000001" customHeight="1" x14ac:dyDescent="0.25">
      <c r="R554" s="14"/>
    </row>
    <row r="555" spans="18:18" ht="20.100000000000001" customHeight="1" x14ac:dyDescent="0.25">
      <c r="R555" s="14"/>
    </row>
    <row r="556" spans="18:18" ht="20.100000000000001" customHeight="1" x14ac:dyDescent="0.25">
      <c r="R556" s="14"/>
    </row>
    <row r="557" spans="18:18" ht="20.100000000000001" customHeight="1" x14ac:dyDescent="0.25">
      <c r="R557" s="14"/>
    </row>
    <row r="558" spans="18:18" ht="20.100000000000001" customHeight="1" x14ac:dyDescent="0.25">
      <c r="R558" s="14"/>
    </row>
    <row r="559" spans="18:18" ht="20.100000000000001" customHeight="1" x14ac:dyDescent="0.25">
      <c r="R559" s="14"/>
    </row>
    <row r="560" spans="18:18" ht="20.100000000000001" customHeight="1" x14ac:dyDescent="0.25">
      <c r="R560" s="14"/>
    </row>
    <row r="561" spans="18:18" ht="20.100000000000001" customHeight="1" x14ac:dyDescent="0.25">
      <c r="R561" s="14"/>
    </row>
    <row r="562" spans="18:18" ht="20.100000000000001" customHeight="1" x14ac:dyDescent="0.25">
      <c r="R562" s="14"/>
    </row>
    <row r="563" spans="18:18" ht="20.100000000000001" customHeight="1" x14ac:dyDescent="0.25">
      <c r="R563" s="14"/>
    </row>
    <row r="564" spans="18:18" ht="20.100000000000001" customHeight="1" x14ac:dyDescent="0.25">
      <c r="R564" s="14"/>
    </row>
    <row r="565" spans="18:18" ht="20.100000000000001" customHeight="1" x14ac:dyDescent="0.25">
      <c r="R565" s="14"/>
    </row>
    <row r="566" spans="18:18" ht="20.100000000000001" customHeight="1" x14ac:dyDescent="0.25">
      <c r="R566" s="14"/>
    </row>
    <row r="567" spans="18:18" ht="20.100000000000001" customHeight="1" x14ac:dyDescent="0.25">
      <c r="R567" s="14"/>
    </row>
    <row r="568" spans="18:18" ht="20.100000000000001" customHeight="1" x14ac:dyDescent="0.25">
      <c r="R568" s="14"/>
    </row>
    <row r="569" spans="18:18" ht="20.100000000000001" customHeight="1" x14ac:dyDescent="0.25">
      <c r="R569" s="14"/>
    </row>
    <row r="570" spans="18:18" ht="20.100000000000001" customHeight="1" x14ac:dyDescent="0.25">
      <c r="R570" s="14"/>
    </row>
    <row r="571" spans="18:18" ht="20.100000000000001" customHeight="1" x14ac:dyDescent="0.25">
      <c r="R571" s="14"/>
    </row>
    <row r="572" spans="18:18" ht="20.100000000000001" customHeight="1" x14ac:dyDescent="0.25">
      <c r="R572" s="14"/>
    </row>
    <row r="573" spans="18:18" ht="20.100000000000001" customHeight="1" x14ac:dyDescent="0.25">
      <c r="R573" s="14"/>
    </row>
    <row r="574" spans="18:18" ht="20.100000000000001" customHeight="1" x14ac:dyDescent="0.25">
      <c r="R574" s="14"/>
    </row>
    <row r="575" spans="18:18" ht="20.100000000000001" customHeight="1" x14ac:dyDescent="0.25">
      <c r="R575" s="14"/>
    </row>
    <row r="576" spans="18:18" ht="20.100000000000001" customHeight="1" x14ac:dyDescent="0.25">
      <c r="R576" s="14"/>
    </row>
    <row r="577" spans="18:18" ht="20.100000000000001" customHeight="1" x14ac:dyDescent="0.25">
      <c r="R577" s="14"/>
    </row>
    <row r="578" spans="18:18" ht="20.100000000000001" customHeight="1" x14ac:dyDescent="0.25">
      <c r="R578" s="14"/>
    </row>
    <row r="579" spans="18:18" ht="20.100000000000001" customHeight="1" x14ac:dyDescent="0.25">
      <c r="R579" s="14"/>
    </row>
    <row r="580" spans="18:18" ht="20.100000000000001" customHeight="1" x14ac:dyDescent="0.25">
      <c r="R580" s="14"/>
    </row>
    <row r="581" spans="18:18" ht="20.100000000000001" customHeight="1" x14ac:dyDescent="0.25">
      <c r="R581" s="14"/>
    </row>
    <row r="582" spans="18:18" ht="20.100000000000001" customHeight="1" x14ac:dyDescent="0.25">
      <c r="R582" s="14"/>
    </row>
    <row r="583" spans="18:18" ht="20.100000000000001" customHeight="1" x14ac:dyDescent="0.25">
      <c r="R583" s="14"/>
    </row>
    <row r="584" spans="18:18" ht="20.100000000000001" customHeight="1" x14ac:dyDescent="0.25">
      <c r="R584" s="14"/>
    </row>
    <row r="585" spans="18:18" ht="20.100000000000001" customHeight="1" x14ac:dyDescent="0.25">
      <c r="R585" s="14"/>
    </row>
    <row r="586" spans="18:18" ht="20.100000000000001" customHeight="1" x14ac:dyDescent="0.25">
      <c r="R586" s="14"/>
    </row>
    <row r="587" spans="18:18" ht="20.100000000000001" customHeight="1" x14ac:dyDescent="0.25">
      <c r="R587" s="14"/>
    </row>
    <row r="588" spans="18:18" ht="20.100000000000001" customHeight="1" x14ac:dyDescent="0.25">
      <c r="R588" s="14"/>
    </row>
    <row r="589" spans="18:18" ht="20.100000000000001" customHeight="1" x14ac:dyDescent="0.25">
      <c r="R589" s="14"/>
    </row>
    <row r="590" spans="18:18" ht="20.100000000000001" customHeight="1" x14ac:dyDescent="0.25">
      <c r="R590" s="14"/>
    </row>
    <row r="591" spans="18:18" ht="20.100000000000001" customHeight="1" x14ac:dyDescent="0.25">
      <c r="R591" s="14"/>
    </row>
    <row r="592" spans="18:18" ht="20.100000000000001" customHeight="1" x14ac:dyDescent="0.25">
      <c r="R592" s="14"/>
    </row>
    <row r="593" spans="18:18" ht="20.100000000000001" customHeight="1" x14ac:dyDescent="0.25">
      <c r="R593" s="14"/>
    </row>
    <row r="594" spans="18:18" ht="20.100000000000001" customHeight="1" x14ac:dyDescent="0.25">
      <c r="R594" s="14"/>
    </row>
    <row r="595" spans="18:18" ht="20.100000000000001" customHeight="1" x14ac:dyDescent="0.25">
      <c r="R595" s="14"/>
    </row>
    <row r="596" spans="18:18" ht="20.100000000000001" customHeight="1" x14ac:dyDescent="0.25">
      <c r="R596" s="14"/>
    </row>
    <row r="597" spans="18:18" ht="20.100000000000001" customHeight="1" x14ac:dyDescent="0.25">
      <c r="R597" s="14"/>
    </row>
    <row r="598" spans="18:18" ht="20.100000000000001" customHeight="1" x14ac:dyDescent="0.25">
      <c r="R598" s="14"/>
    </row>
    <row r="599" spans="18:18" ht="20.100000000000001" customHeight="1" x14ac:dyDescent="0.25">
      <c r="R599" s="14"/>
    </row>
    <row r="600" spans="18:18" ht="20.100000000000001" customHeight="1" x14ac:dyDescent="0.25">
      <c r="R600" s="14"/>
    </row>
    <row r="601" spans="18:18" ht="20.100000000000001" customHeight="1" x14ac:dyDescent="0.25">
      <c r="R601" s="14"/>
    </row>
    <row r="602" spans="18:18" ht="20.100000000000001" customHeight="1" x14ac:dyDescent="0.25">
      <c r="R602" s="14"/>
    </row>
    <row r="603" spans="18:18" ht="20.100000000000001" customHeight="1" x14ac:dyDescent="0.25">
      <c r="R603" s="14"/>
    </row>
    <row r="604" spans="18:18" ht="20.100000000000001" customHeight="1" x14ac:dyDescent="0.25">
      <c r="R604" s="14"/>
    </row>
    <row r="605" spans="18:18" ht="20.100000000000001" customHeight="1" x14ac:dyDescent="0.25">
      <c r="R605" s="14"/>
    </row>
    <row r="606" spans="18:18" ht="20.100000000000001" customHeight="1" x14ac:dyDescent="0.25">
      <c r="R606" s="14"/>
    </row>
    <row r="607" spans="18:18" ht="20.100000000000001" customHeight="1" x14ac:dyDescent="0.25">
      <c r="R607" s="14"/>
    </row>
    <row r="608" spans="18:18" ht="20.100000000000001" customHeight="1" x14ac:dyDescent="0.25">
      <c r="R608" s="14"/>
    </row>
    <row r="609" spans="18:18" ht="20.100000000000001" customHeight="1" x14ac:dyDescent="0.25">
      <c r="R609" s="14"/>
    </row>
    <row r="610" spans="18:18" ht="20.100000000000001" customHeight="1" x14ac:dyDescent="0.25">
      <c r="R610" s="14"/>
    </row>
    <row r="611" spans="18:18" ht="20.100000000000001" customHeight="1" x14ac:dyDescent="0.25">
      <c r="R611" s="14"/>
    </row>
    <row r="612" spans="18:18" ht="20.100000000000001" customHeight="1" x14ac:dyDescent="0.25">
      <c r="R612" s="14"/>
    </row>
    <row r="613" spans="18:18" ht="20.100000000000001" customHeight="1" x14ac:dyDescent="0.25">
      <c r="R613" s="14"/>
    </row>
    <row r="614" spans="18:18" ht="20.100000000000001" customHeight="1" x14ac:dyDescent="0.25">
      <c r="R614" s="14"/>
    </row>
    <row r="615" spans="18:18" ht="20.100000000000001" customHeight="1" x14ac:dyDescent="0.25">
      <c r="R615" s="14"/>
    </row>
    <row r="616" spans="18:18" ht="20.100000000000001" customHeight="1" x14ac:dyDescent="0.25">
      <c r="R616" s="14"/>
    </row>
    <row r="617" spans="18:18" ht="20.100000000000001" customHeight="1" x14ac:dyDescent="0.25">
      <c r="R617" s="14"/>
    </row>
    <row r="618" spans="18:18" ht="20.100000000000001" customHeight="1" x14ac:dyDescent="0.25">
      <c r="R618" s="14"/>
    </row>
    <row r="619" spans="18:18" ht="20.100000000000001" customHeight="1" x14ac:dyDescent="0.25">
      <c r="R619" s="14"/>
    </row>
    <row r="620" spans="18:18" ht="20.100000000000001" customHeight="1" x14ac:dyDescent="0.25">
      <c r="R620" s="14"/>
    </row>
    <row r="621" spans="18:18" ht="20.100000000000001" customHeight="1" x14ac:dyDescent="0.25">
      <c r="R621" s="14"/>
    </row>
    <row r="622" spans="18:18" ht="20.100000000000001" customHeight="1" x14ac:dyDescent="0.25">
      <c r="R622" s="14"/>
    </row>
    <row r="623" spans="18:18" ht="20.100000000000001" customHeight="1" x14ac:dyDescent="0.25">
      <c r="R623" s="14"/>
    </row>
    <row r="624" spans="18:18" ht="20.100000000000001" customHeight="1" x14ac:dyDescent="0.25">
      <c r="R624" s="14"/>
    </row>
    <row r="625" spans="18:18" ht="20.100000000000001" customHeight="1" x14ac:dyDescent="0.25">
      <c r="R625" s="14"/>
    </row>
    <row r="626" spans="18:18" ht="20.100000000000001" customHeight="1" x14ac:dyDescent="0.25">
      <c r="R626" s="14"/>
    </row>
    <row r="627" spans="18:18" ht="20.100000000000001" customHeight="1" x14ac:dyDescent="0.25">
      <c r="R627" s="14"/>
    </row>
    <row r="628" spans="18:18" ht="20.100000000000001" customHeight="1" x14ac:dyDescent="0.25">
      <c r="R628" s="14"/>
    </row>
    <row r="629" spans="18:18" ht="20.100000000000001" customHeight="1" x14ac:dyDescent="0.25">
      <c r="R629" s="14"/>
    </row>
    <row r="630" spans="18:18" ht="20.100000000000001" customHeight="1" x14ac:dyDescent="0.25">
      <c r="R630" s="14"/>
    </row>
    <row r="631" spans="18:18" ht="20.100000000000001" customHeight="1" x14ac:dyDescent="0.25">
      <c r="R631" s="14"/>
    </row>
    <row r="632" spans="18:18" ht="20.100000000000001" customHeight="1" x14ac:dyDescent="0.25">
      <c r="R632" s="14"/>
    </row>
    <row r="633" spans="18:18" ht="20.100000000000001" customHeight="1" x14ac:dyDescent="0.25">
      <c r="R633" s="14"/>
    </row>
    <row r="634" spans="18:18" ht="20.100000000000001" customHeight="1" x14ac:dyDescent="0.25">
      <c r="R634" s="14"/>
    </row>
    <row r="635" spans="18:18" ht="20.100000000000001" customHeight="1" x14ac:dyDescent="0.25">
      <c r="R635" s="14"/>
    </row>
    <row r="636" spans="18:18" ht="20.100000000000001" customHeight="1" x14ac:dyDescent="0.25">
      <c r="R636" s="14"/>
    </row>
    <row r="637" spans="18:18" ht="20.100000000000001" customHeight="1" x14ac:dyDescent="0.25">
      <c r="R637" s="14"/>
    </row>
    <row r="638" spans="18:18" ht="20.100000000000001" customHeight="1" x14ac:dyDescent="0.25">
      <c r="R638" s="14"/>
    </row>
    <row r="639" spans="18:18" ht="20.100000000000001" customHeight="1" x14ac:dyDescent="0.25">
      <c r="R639" s="14"/>
    </row>
    <row r="640" spans="18:18" ht="20.100000000000001" customHeight="1" x14ac:dyDescent="0.25">
      <c r="R640" s="14"/>
    </row>
    <row r="641" spans="18:18" ht="20.100000000000001" customHeight="1" x14ac:dyDescent="0.25">
      <c r="R641" s="14"/>
    </row>
    <row r="642" spans="18:18" ht="20.100000000000001" customHeight="1" x14ac:dyDescent="0.25">
      <c r="R642" s="14"/>
    </row>
    <row r="643" spans="18:18" ht="20.100000000000001" customHeight="1" x14ac:dyDescent="0.25">
      <c r="R643" s="14"/>
    </row>
    <row r="644" spans="18:18" ht="20.100000000000001" customHeight="1" x14ac:dyDescent="0.25">
      <c r="R644" s="14"/>
    </row>
    <row r="645" spans="18:18" ht="20.100000000000001" customHeight="1" x14ac:dyDescent="0.25">
      <c r="R645" s="14"/>
    </row>
    <row r="646" spans="18:18" ht="20.100000000000001" customHeight="1" x14ac:dyDescent="0.25">
      <c r="R646" s="14"/>
    </row>
    <row r="647" spans="18:18" ht="20.100000000000001" customHeight="1" x14ac:dyDescent="0.25">
      <c r="R647" s="14"/>
    </row>
    <row r="648" spans="18:18" ht="20.100000000000001" customHeight="1" x14ac:dyDescent="0.25">
      <c r="R648" s="14"/>
    </row>
    <row r="649" spans="18:18" ht="20.100000000000001" customHeight="1" x14ac:dyDescent="0.25">
      <c r="R649" s="14"/>
    </row>
    <row r="650" spans="18:18" ht="20.100000000000001" customHeight="1" x14ac:dyDescent="0.25">
      <c r="R650" s="14"/>
    </row>
    <row r="651" spans="18:18" ht="20.100000000000001" customHeight="1" x14ac:dyDescent="0.25">
      <c r="R651" s="14"/>
    </row>
    <row r="652" spans="18:18" ht="20.100000000000001" customHeight="1" x14ac:dyDescent="0.25">
      <c r="R652" s="14"/>
    </row>
    <row r="653" spans="18:18" ht="20.100000000000001" customHeight="1" x14ac:dyDescent="0.25">
      <c r="R653" s="14"/>
    </row>
    <row r="654" spans="18:18" ht="20.100000000000001" customHeight="1" x14ac:dyDescent="0.25">
      <c r="R654" s="14"/>
    </row>
    <row r="655" spans="18:18" ht="20.100000000000001" customHeight="1" x14ac:dyDescent="0.25">
      <c r="R655" s="14"/>
    </row>
    <row r="656" spans="18:18" ht="20.100000000000001" customHeight="1" x14ac:dyDescent="0.25">
      <c r="R656" s="14"/>
    </row>
    <row r="657" spans="18:18" ht="20.100000000000001" customHeight="1" x14ac:dyDescent="0.25">
      <c r="R657" s="14"/>
    </row>
    <row r="658" spans="18:18" ht="20.100000000000001" customHeight="1" x14ac:dyDescent="0.25">
      <c r="R658" s="14"/>
    </row>
    <row r="659" spans="18:18" ht="20.100000000000001" customHeight="1" x14ac:dyDescent="0.25">
      <c r="R659" s="14"/>
    </row>
    <row r="660" spans="18:18" ht="20.100000000000001" customHeight="1" x14ac:dyDescent="0.25">
      <c r="R660" s="14"/>
    </row>
    <row r="661" spans="18:18" ht="20.100000000000001" customHeight="1" x14ac:dyDescent="0.25">
      <c r="R661" s="14"/>
    </row>
    <row r="662" spans="18:18" ht="20.100000000000001" customHeight="1" x14ac:dyDescent="0.25">
      <c r="R662" s="14"/>
    </row>
    <row r="663" spans="18:18" ht="20.100000000000001" customHeight="1" x14ac:dyDescent="0.25">
      <c r="R663" s="14"/>
    </row>
    <row r="664" spans="18:18" ht="20.100000000000001" customHeight="1" x14ac:dyDescent="0.25">
      <c r="R664" s="14"/>
    </row>
    <row r="665" spans="18:18" ht="20.100000000000001" customHeight="1" x14ac:dyDescent="0.25">
      <c r="R665" s="14"/>
    </row>
    <row r="666" spans="18:18" ht="20.100000000000001" customHeight="1" x14ac:dyDescent="0.25">
      <c r="R666" s="14"/>
    </row>
    <row r="667" spans="18:18" ht="20.100000000000001" customHeight="1" x14ac:dyDescent="0.25">
      <c r="R667" s="14"/>
    </row>
    <row r="668" spans="18:18" ht="20.100000000000001" customHeight="1" x14ac:dyDescent="0.25">
      <c r="R668" s="14"/>
    </row>
    <row r="669" spans="18:18" ht="20.100000000000001" customHeight="1" x14ac:dyDescent="0.25">
      <c r="R669" s="14"/>
    </row>
    <row r="670" spans="18:18" ht="20.100000000000001" customHeight="1" x14ac:dyDescent="0.25">
      <c r="R670" s="14"/>
    </row>
    <row r="671" spans="18:18" ht="20.100000000000001" customHeight="1" x14ac:dyDescent="0.25">
      <c r="R671" s="14"/>
    </row>
    <row r="672" spans="18:18" ht="20.100000000000001" customHeight="1" x14ac:dyDescent="0.25">
      <c r="R672" s="14"/>
    </row>
    <row r="673" spans="18:18" ht="20.100000000000001" customHeight="1" x14ac:dyDescent="0.25">
      <c r="R673" s="14"/>
    </row>
    <row r="674" spans="18:18" ht="20.100000000000001" customHeight="1" x14ac:dyDescent="0.25">
      <c r="R674" s="14"/>
    </row>
    <row r="675" spans="18:18" ht="20.100000000000001" customHeight="1" x14ac:dyDescent="0.25">
      <c r="R675" s="14"/>
    </row>
    <row r="676" spans="18:18" ht="20.100000000000001" customHeight="1" x14ac:dyDescent="0.25">
      <c r="R676" s="14"/>
    </row>
    <row r="677" spans="18:18" ht="20.100000000000001" customHeight="1" x14ac:dyDescent="0.25">
      <c r="R677" s="14"/>
    </row>
    <row r="678" spans="18:18" ht="20.100000000000001" customHeight="1" x14ac:dyDescent="0.25">
      <c r="R678" s="14"/>
    </row>
    <row r="679" spans="18:18" ht="20.100000000000001" customHeight="1" x14ac:dyDescent="0.25">
      <c r="R679" s="14"/>
    </row>
    <row r="680" spans="18:18" ht="20.100000000000001" customHeight="1" x14ac:dyDescent="0.25">
      <c r="R680" s="14"/>
    </row>
    <row r="681" spans="18:18" ht="20.100000000000001" customHeight="1" x14ac:dyDescent="0.25">
      <c r="R681" s="14"/>
    </row>
    <row r="682" spans="18:18" ht="20.100000000000001" customHeight="1" x14ac:dyDescent="0.25">
      <c r="R682" s="14"/>
    </row>
    <row r="683" spans="18:18" ht="20.100000000000001" customHeight="1" x14ac:dyDescent="0.25">
      <c r="R683" s="14"/>
    </row>
    <row r="684" spans="18:18" ht="20.100000000000001" customHeight="1" x14ac:dyDescent="0.25">
      <c r="R684" s="14"/>
    </row>
    <row r="685" spans="18:18" ht="20.100000000000001" customHeight="1" x14ac:dyDescent="0.25">
      <c r="R685" s="14"/>
    </row>
    <row r="686" spans="18:18" ht="20.100000000000001" customHeight="1" x14ac:dyDescent="0.25">
      <c r="R686" s="14"/>
    </row>
    <row r="687" spans="18:18" ht="20.100000000000001" customHeight="1" x14ac:dyDescent="0.25">
      <c r="R687" s="14"/>
    </row>
    <row r="688" spans="18:18" ht="20.100000000000001" customHeight="1" x14ac:dyDescent="0.25">
      <c r="R688" s="14"/>
    </row>
    <row r="689" spans="18:18" ht="20.100000000000001" customHeight="1" x14ac:dyDescent="0.25">
      <c r="R689" s="14"/>
    </row>
    <row r="690" spans="18:18" ht="20.100000000000001" customHeight="1" x14ac:dyDescent="0.25">
      <c r="R690" s="14"/>
    </row>
    <row r="691" spans="18:18" ht="20.100000000000001" customHeight="1" x14ac:dyDescent="0.25">
      <c r="R691" s="14"/>
    </row>
    <row r="692" spans="18:18" ht="20.100000000000001" customHeight="1" x14ac:dyDescent="0.25">
      <c r="R692" s="14"/>
    </row>
    <row r="693" spans="18:18" ht="20.100000000000001" customHeight="1" x14ac:dyDescent="0.25">
      <c r="R693" s="14"/>
    </row>
    <row r="694" spans="18:18" ht="20.100000000000001" customHeight="1" x14ac:dyDescent="0.25">
      <c r="R694" s="14"/>
    </row>
    <row r="695" spans="18:18" ht="20.100000000000001" customHeight="1" x14ac:dyDescent="0.25">
      <c r="R695" s="14"/>
    </row>
    <row r="696" spans="18:18" ht="20.100000000000001" customHeight="1" x14ac:dyDescent="0.25">
      <c r="R696" s="14"/>
    </row>
    <row r="697" spans="18:18" ht="20.100000000000001" customHeight="1" x14ac:dyDescent="0.25">
      <c r="R697" s="14"/>
    </row>
    <row r="698" spans="18:18" ht="20.100000000000001" customHeight="1" x14ac:dyDescent="0.25">
      <c r="R698" s="14"/>
    </row>
    <row r="699" spans="18:18" ht="20.100000000000001" customHeight="1" x14ac:dyDescent="0.25">
      <c r="R699" s="14"/>
    </row>
  </sheetData>
  <mergeCells count="5">
    <mergeCell ref="T4:V4"/>
    <mergeCell ref="B2:V2"/>
    <mergeCell ref="G4:I4"/>
    <mergeCell ref="J4:J5"/>
    <mergeCell ref="K4:K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83C6D-0C04-4D9C-B40F-AB8810340852}">
  <dimension ref="B1:X699"/>
  <sheetViews>
    <sheetView showGridLines="0" zoomScaleNormal="100" workbookViewId="0">
      <selection activeCell="B4" sqref="B4"/>
    </sheetView>
  </sheetViews>
  <sheetFormatPr defaultColWidth="9.7109375" defaultRowHeight="20.100000000000001" customHeight="1" x14ac:dyDescent="0.25"/>
  <cols>
    <col min="1" max="1" width="3.7109375" style="1" customWidth="1"/>
    <col min="2" max="2" width="6.7109375" style="1" customWidth="1"/>
    <col min="3" max="3" width="8.7109375" style="1" customWidth="1"/>
    <col min="4" max="4" width="6.7109375" style="1" customWidth="1"/>
    <col min="5" max="5" width="8.7109375" style="1" customWidth="1"/>
    <col min="6" max="6" width="3.7109375" style="1" customWidth="1"/>
    <col min="7" max="7" width="6.7109375" style="1" customWidth="1"/>
    <col min="8" max="8" width="8.7109375" style="1" customWidth="1"/>
    <col min="9" max="9" width="6.7109375" style="1" customWidth="1"/>
    <col min="10" max="11" width="10.28515625" style="1" customWidth="1"/>
    <col min="12" max="12" width="3.7109375" style="1" customWidth="1"/>
    <col min="13" max="13" width="6.7109375" style="1" customWidth="1"/>
    <col min="14" max="14" width="8.7109375" style="1" customWidth="1"/>
    <col min="15" max="15" width="12.7109375" style="14" customWidth="1"/>
    <col min="16" max="16" width="12.7109375" style="1" customWidth="1"/>
    <col min="17" max="17" width="6.7109375" style="1" customWidth="1"/>
    <col min="18" max="18" width="29.42578125" style="1" bestFit="1" customWidth="1"/>
    <col min="19" max="19" width="3.7109375" style="1" customWidth="1"/>
    <col min="20" max="20" width="19.7109375" style="1" customWidth="1"/>
    <col min="21" max="22" width="7.28515625" style="1" customWidth="1"/>
    <col min="23" max="16384" width="9.7109375" style="1"/>
  </cols>
  <sheetData>
    <row r="1" spans="2:24" ht="20.100000000000001" customHeight="1" x14ac:dyDescent="0.25">
      <c r="O1" s="1"/>
    </row>
    <row r="2" spans="2:24" ht="20.100000000000001" customHeight="1" thickBot="1" x14ac:dyDescent="0.3">
      <c r="B2" s="50" t="s">
        <v>18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</row>
    <row r="3" spans="2:24" ht="9.9499999999999993" customHeight="1" thickTop="1" thickBot="1" x14ac:dyDescent="0.3">
      <c r="O3" s="1"/>
    </row>
    <row r="4" spans="2:24" ht="20.100000000000001" customHeight="1" x14ac:dyDescent="0.25">
      <c r="B4" s="17" t="s">
        <v>0</v>
      </c>
      <c r="C4" s="18" t="s">
        <v>1</v>
      </c>
      <c r="D4" s="18" t="s">
        <v>7</v>
      </c>
      <c r="E4" s="19" t="s">
        <v>4</v>
      </c>
      <c r="F4" s="21"/>
      <c r="G4" s="41" t="s">
        <v>5</v>
      </c>
      <c r="H4" s="43"/>
      <c r="I4" s="43"/>
      <c r="J4" s="46" t="s">
        <v>6</v>
      </c>
      <c r="K4" s="48" t="s">
        <v>8</v>
      </c>
      <c r="M4" s="17" t="s">
        <v>0</v>
      </c>
      <c r="N4" s="18" t="s">
        <v>1</v>
      </c>
      <c r="O4" s="18" t="s">
        <v>2</v>
      </c>
      <c r="P4" s="18" t="s">
        <v>3</v>
      </c>
      <c r="Q4" s="18" t="s">
        <v>9</v>
      </c>
      <c r="R4" s="28" t="s">
        <v>15</v>
      </c>
      <c r="T4" s="45" t="s">
        <v>16</v>
      </c>
      <c r="U4" s="45"/>
      <c r="V4" s="45"/>
    </row>
    <row r="5" spans="2:24" ht="20.100000000000001" customHeight="1" x14ac:dyDescent="0.25">
      <c r="B5" s="4">
        <v>62</v>
      </c>
      <c r="C5" s="9">
        <v>0</v>
      </c>
      <c r="D5" s="9">
        <f>$B5*12+$C5</f>
        <v>744</v>
      </c>
      <c r="E5" s="5">
        <v>0.7</v>
      </c>
      <c r="F5" s="8"/>
      <c r="G5" s="23" t="s">
        <v>0</v>
      </c>
      <c r="H5" s="12" t="s">
        <v>1</v>
      </c>
      <c r="I5" s="15" t="s">
        <v>7</v>
      </c>
      <c r="J5" s="47"/>
      <c r="K5" s="49"/>
      <c r="M5" s="4">
        <v>62</v>
      </c>
      <c r="N5" s="9">
        <v>0</v>
      </c>
      <c r="O5" s="13">
        <v>0</v>
      </c>
      <c r="P5" s="13">
        <v>0</v>
      </c>
      <c r="Q5" s="9">
        <v>62</v>
      </c>
      <c r="R5" s="36" t="str">
        <f>IF(IF(AND(O5&lt;&gt;0,P5&lt;&gt;0),O5-P5,"N/A")&lt;&gt;"N/A",ABS(O5-P5),"N/A")</f>
        <v>N/A</v>
      </c>
      <c r="T5" s="12" t="s">
        <v>17</v>
      </c>
      <c r="U5" s="12" t="s">
        <v>0</v>
      </c>
      <c r="V5" s="12" t="s">
        <v>1</v>
      </c>
    </row>
    <row r="6" spans="2:24" ht="20.100000000000001" customHeight="1" thickBot="1" x14ac:dyDescent="0.25">
      <c r="B6" s="4">
        <v>62</v>
      </c>
      <c r="C6" s="9">
        <v>1</v>
      </c>
      <c r="D6" s="9">
        <f t="shared" ref="D6:D69" si="0">$B6*12+$C6</f>
        <v>745</v>
      </c>
      <c r="E6" s="5">
        <v>0.70399999999999996</v>
      </c>
      <c r="F6" s="8"/>
      <c r="G6" s="23"/>
      <c r="H6" s="12">
        <v>2</v>
      </c>
      <c r="I6" s="12">
        <f>$G6*12+$H6</f>
        <v>2</v>
      </c>
      <c r="J6" s="16" t="e">
        <f>VLOOKUP($I6,$D$5:$E$101,2,FALSE)</f>
        <v>#N/A</v>
      </c>
      <c r="K6" s="26"/>
      <c r="M6" s="4">
        <v>62</v>
      </c>
      <c r="N6" s="9">
        <v>1</v>
      </c>
      <c r="O6" s="13" t="e">
        <f>IF($I$6&lt;=($M5*12+$N5),$K$6*$J$6+$O5,0)</f>
        <v>#N/A</v>
      </c>
      <c r="P6" s="13" t="e">
        <f>IF($I$7&lt;=($M5*12+$N5),$K$6*$J$7+$P5,0)</f>
        <v>#N/A</v>
      </c>
      <c r="Q6" s="9">
        <v>62.1</v>
      </c>
      <c r="R6" s="36" t="e">
        <f t="shared" ref="R6:R69" si="1">IF(IF(AND(O6&lt;&gt;0,P6&lt;&gt;0),O6-P6,"N/A")&lt;&gt;"N/A",ABS(O6-P6),"N/A")</f>
        <v>#N/A</v>
      </c>
      <c r="T6" s="38" t="e">
        <f>MIN($R$5:$R$352)</f>
        <v>#N/A</v>
      </c>
      <c r="U6" s="12" t="e">
        <f>INDEX($M$5:$M$352,MATCH($T$6,$R$5:$R$352,0))</f>
        <v>#N/A</v>
      </c>
      <c r="V6" s="12" t="e">
        <f>INDEX($N$5:$N$352,MATCH($T$6,$R$5:$R$352,0))</f>
        <v>#N/A</v>
      </c>
      <c r="X6" s="39"/>
    </row>
    <row r="7" spans="2:24" ht="20.100000000000001" customHeight="1" thickBot="1" x14ac:dyDescent="0.3">
      <c r="B7" s="4">
        <v>62</v>
      </c>
      <c r="C7" s="9">
        <v>2</v>
      </c>
      <c r="D7" s="9">
        <f t="shared" si="0"/>
        <v>746</v>
      </c>
      <c r="E7" s="5">
        <v>0.70799999999999996</v>
      </c>
      <c r="F7" s="8"/>
      <c r="G7" s="24"/>
      <c r="H7" s="25"/>
      <c r="I7" s="25">
        <f>$G7*12+$H7</f>
        <v>0</v>
      </c>
      <c r="J7" s="27" t="e">
        <f>VLOOKUP($I7,$D$5:$E$101,2,FALSE)</f>
        <v>#N/A</v>
      </c>
      <c r="M7" s="4">
        <v>62</v>
      </c>
      <c r="N7" s="9">
        <v>2</v>
      </c>
      <c r="O7" s="13" t="e">
        <f t="shared" ref="O7:O70" si="2">IF($I$6&lt;=($M6*12+$N6),$K$6*$J$6+$O6,0)</f>
        <v>#N/A</v>
      </c>
      <c r="P7" s="13" t="e">
        <f t="shared" ref="P7:P70" si="3">IF($I$7&lt;=($M6*12+$N6),$K$6*$J$7+$P6,0)</f>
        <v>#N/A</v>
      </c>
      <c r="Q7" s="9">
        <v>62.2</v>
      </c>
      <c r="R7" s="36" t="e">
        <f t="shared" si="1"/>
        <v>#N/A</v>
      </c>
    </row>
    <row r="8" spans="2:24" ht="20.100000000000001" customHeight="1" x14ac:dyDescent="0.25">
      <c r="B8" s="4">
        <v>62</v>
      </c>
      <c r="C8" s="9">
        <v>3</v>
      </c>
      <c r="D8" s="9">
        <f t="shared" si="0"/>
        <v>747</v>
      </c>
      <c r="E8" s="5">
        <v>0.71299999999999997</v>
      </c>
      <c r="F8" s="8"/>
      <c r="G8" s="22"/>
      <c r="M8" s="4">
        <v>62</v>
      </c>
      <c r="N8" s="9">
        <v>3</v>
      </c>
      <c r="O8" s="13" t="e">
        <f t="shared" si="2"/>
        <v>#N/A</v>
      </c>
      <c r="P8" s="13" t="e">
        <f t="shared" si="3"/>
        <v>#N/A</v>
      </c>
      <c r="Q8" s="9">
        <v>62.3</v>
      </c>
      <c r="R8" s="36" t="e">
        <f t="shared" si="1"/>
        <v>#N/A</v>
      </c>
    </row>
    <row r="9" spans="2:24" ht="20.100000000000001" customHeight="1" x14ac:dyDescent="0.25">
      <c r="B9" s="4">
        <v>62</v>
      </c>
      <c r="C9" s="9">
        <v>4</v>
      </c>
      <c r="D9" s="9">
        <f t="shared" si="0"/>
        <v>748</v>
      </c>
      <c r="E9" s="5">
        <v>0.71699999999999997</v>
      </c>
      <c r="F9" s="8"/>
      <c r="G9" s="22"/>
      <c r="M9" s="4">
        <v>62</v>
      </c>
      <c r="N9" s="9">
        <v>4</v>
      </c>
      <c r="O9" s="13" t="e">
        <f t="shared" si="2"/>
        <v>#N/A</v>
      </c>
      <c r="P9" s="13" t="e">
        <f t="shared" si="3"/>
        <v>#N/A</v>
      </c>
      <c r="Q9" s="9">
        <v>62.4</v>
      </c>
      <c r="R9" s="36" t="e">
        <f t="shared" si="1"/>
        <v>#N/A</v>
      </c>
    </row>
    <row r="10" spans="2:24" ht="20.100000000000001" customHeight="1" x14ac:dyDescent="0.25">
      <c r="B10" s="4">
        <v>62</v>
      </c>
      <c r="C10" s="9">
        <v>5</v>
      </c>
      <c r="D10" s="9">
        <f t="shared" si="0"/>
        <v>749</v>
      </c>
      <c r="E10" s="5">
        <v>0.72099999999999997</v>
      </c>
      <c r="F10" s="8"/>
      <c r="G10" s="10"/>
      <c r="M10" s="4">
        <v>62</v>
      </c>
      <c r="N10" s="9">
        <v>5</v>
      </c>
      <c r="O10" s="13" t="e">
        <f t="shared" si="2"/>
        <v>#N/A</v>
      </c>
      <c r="P10" s="13" t="e">
        <f t="shared" si="3"/>
        <v>#N/A</v>
      </c>
      <c r="Q10" s="9">
        <v>62.5</v>
      </c>
      <c r="R10" s="36" t="e">
        <f t="shared" si="1"/>
        <v>#N/A</v>
      </c>
    </row>
    <row r="11" spans="2:24" ht="20.100000000000001" customHeight="1" x14ac:dyDescent="0.25">
      <c r="B11" s="4">
        <v>62</v>
      </c>
      <c r="C11" s="9">
        <v>6</v>
      </c>
      <c r="D11" s="9">
        <f t="shared" si="0"/>
        <v>750</v>
      </c>
      <c r="E11" s="5">
        <v>0.72499999999999998</v>
      </c>
      <c r="F11" s="8"/>
      <c r="G11" s="10"/>
      <c r="H11" s="11"/>
      <c r="M11" s="4">
        <v>62</v>
      </c>
      <c r="N11" s="9">
        <v>6</v>
      </c>
      <c r="O11" s="13" t="e">
        <f t="shared" si="2"/>
        <v>#N/A</v>
      </c>
      <c r="P11" s="13" t="e">
        <f t="shared" si="3"/>
        <v>#N/A</v>
      </c>
      <c r="Q11" s="9">
        <v>62.6</v>
      </c>
      <c r="R11" s="36" t="e">
        <f t="shared" si="1"/>
        <v>#N/A</v>
      </c>
    </row>
    <row r="12" spans="2:24" ht="20.100000000000001" customHeight="1" x14ac:dyDescent="0.25">
      <c r="B12" s="4">
        <v>62</v>
      </c>
      <c r="C12" s="9">
        <v>7</v>
      </c>
      <c r="D12" s="9">
        <f t="shared" si="0"/>
        <v>751</v>
      </c>
      <c r="E12" s="5">
        <v>0.72899999999999998</v>
      </c>
      <c r="F12" s="8"/>
      <c r="G12" s="8"/>
      <c r="M12" s="4">
        <v>62</v>
      </c>
      <c r="N12" s="9">
        <v>7</v>
      </c>
      <c r="O12" s="13" t="e">
        <f t="shared" si="2"/>
        <v>#N/A</v>
      </c>
      <c r="P12" s="13" t="e">
        <f t="shared" si="3"/>
        <v>#N/A</v>
      </c>
      <c r="Q12" s="9">
        <v>62.7</v>
      </c>
      <c r="R12" s="36" t="e">
        <f t="shared" si="1"/>
        <v>#N/A</v>
      </c>
    </row>
    <row r="13" spans="2:24" ht="20.100000000000001" customHeight="1" x14ac:dyDescent="0.25">
      <c r="B13" s="4">
        <v>62</v>
      </c>
      <c r="C13" s="9">
        <v>8</v>
      </c>
      <c r="D13" s="9">
        <f t="shared" si="0"/>
        <v>752</v>
      </c>
      <c r="E13" s="5">
        <v>0.73299999999999998</v>
      </c>
      <c r="F13" s="8"/>
      <c r="G13" s="8"/>
      <c r="M13" s="4">
        <v>62</v>
      </c>
      <c r="N13" s="9">
        <v>8</v>
      </c>
      <c r="O13" s="13" t="e">
        <f t="shared" si="2"/>
        <v>#N/A</v>
      </c>
      <c r="P13" s="13" t="e">
        <f t="shared" si="3"/>
        <v>#N/A</v>
      </c>
      <c r="Q13" s="9">
        <v>62.8</v>
      </c>
      <c r="R13" s="36" t="e">
        <f t="shared" si="1"/>
        <v>#N/A</v>
      </c>
    </row>
    <row r="14" spans="2:24" ht="20.100000000000001" customHeight="1" x14ac:dyDescent="0.25">
      <c r="B14" s="4">
        <v>62</v>
      </c>
      <c r="C14" s="9">
        <v>9</v>
      </c>
      <c r="D14" s="9">
        <f t="shared" si="0"/>
        <v>753</v>
      </c>
      <c r="E14" s="5">
        <v>0.73799999999999999</v>
      </c>
      <c r="F14" s="8"/>
      <c r="G14" s="8"/>
      <c r="M14" s="4">
        <v>62</v>
      </c>
      <c r="N14" s="9">
        <v>9</v>
      </c>
      <c r="O14" s="13" t="e">
        <f t="shared" si="2"/>
        <v>#N/A</v>
      </c>
      <c r="P14" s="13" t="e">
        <f t="shared" si="3"/>
        <v>#N/A</v>
      </c>
      <c r="Q14" s="9">
        <v>62.9</v>
      </c>
      <c r="R14" s="36" t="e">
        <f t="shared" si="1"/>
        <v>#N/A</v>
      </c>
    </row>
    <row r="15" spans="2:24" ht="20.100000000000001" customHeight="1" x14ac:dyDescent="0.25">
      <c r="B15" s="4">
        <v>62</v>
      </c>
      <c r="C15" s="9">
        <v>10</v>
      </c>
      <c r="D15" s="9">
        <f t="shared" si="0"/>
        <v>754</v>
      </c>
      <c r="E15" s="5">
        <v>0.74199999999999999</v>
      </c>
      <c r="F15" s="8"/>
      <c r="G15" s="8"/>
      <c r="M15" s="4">
        <v>62</v>
      </c>
      <c r="N15" s="9">
        <v>10</v>
      </c>
      <c r="O15" s="13" t="e">
        <f t="shared" si="2"/>
        <v>#N/A</v>
      </c>
      <c r="P15" s="13" t="e">
        <f t="shared" si="3"/>
        <v>#N/A</v>
      </c>
      <c r="Q15" s="35">
        <v>62.1</v>
      </c>
      <c r="R15" s="36" t="e">
        <f t="shared" si="1"/>
        <v>#N/A</v>
      </c>
    </row>
    <row r="16" spans="2:24" ht="20.100000000000001" customHeight="1" x14ac:dyDescent="0.25">
      <c r="B16" s="4">
        <v>62</v>
      </c>
      <c r="C16" s="9">
        <v>11</v>
      </c>
      <c r="D16" s="9">
        <f t="shared" si="0"/>
        <v>755</v>
      </c>
      <c r="E16" s="5">
        <v>0.746</v>
      </c>
      <c r="F16" s="8"/>
      <c r="G16" s="8"/>
      <c r="H16" s="3"/>
      <c r="M16" s="4">
        <v>62</v>
      </c>
      <c r="N16" s="9">
        <v>11</v>
      </c>
      <c r="O16" s="13" t="e">
        <f t="shared" si="2"/>
        <v>#N/A</v>
      </c>
      <c r="P16" s="13" t="e">
        <f t="shared" si="3"/>
        <v>#N/A</v>
      </c>
      <c r="Q16" s="9">
        <v>62.11</v>
      </c>
      <c r="R16" s="36" t="e">
        <f t="shared" si="1"/>
        <v>#N/A</v>
      </c>
    </row>
    <row r="17" spans="2:18" ht="20.100000000000001" customHeight="1" x14ac:dyDescent="0.25">
      <c r="B17" s="4">
        <v>63</v>
      </c>
      <c r="C17" s="9">
        <v>0</v>
      </c>
      <c r="D17" s="9">
        <f t="shared" si="0"/>
        <v>756</v>
      </c>
      <c r="E17" s="5">
        <v>0.75</v>
      </c>
      <c r="F17" s="8"/>
      <c r="G17" s="8"/>
      <c r="H17" s="3"/>
      <c r="M17" s="4">
        <v>63</v>
      </c>
      <c r="N17" s="9">
        <v>0</v>
      </c>
      <c r="O17" s="13" t="e">
        <f t="shared" si="2"/>
        <v>#N/A</v>
      </c>
      <c r="P17" s="13" t="e">
        <f t="shared" si="3"/>
        <v>#N/A</v>
      </c>
      <c r="Q17" s="9">
        <v>63</v>
      </c>
      <c r="R17" s="36" t="e">
        <f t="shared" si="1"/>
        <v>#N/A</v>
      </c>
    </row>
    <row r="18" spans="2:18" ht="20.100000000000001" customHeight="1" x14ac:dyDescent="0.25">
      <c r="B18" s="4">
        <v>63</v>
      </c>
      <c r="C18" s="9">
        <v>1</v>
      </c>
      <c r="D18" s="9">
        <f t="shared" si="0"/>
        <v>757</v>
      </c>
      <c r="E18" s="5">
        <v>0.754</v>
      </c>
      <c r="F18" s="8"/>
      <c r="G18" s="8"/>
      <c r="H18" s="3"/>
      <c r="M18" s="4">
        <v>63</v>
      </c>
      <c r="N18" s="9">
        <v>1</v>
      </c>
      <c r="O18" s="13" t="e">
        <f t="shared" si="2"/>
        <v>#N/A</v>
      </c>
      <c r="P18" s="13" t="e">
        <f t="shared" si="3"/>
        <v>#N/A</v>
      </c>
      <c r="Q18" s="9">
        <v>63.1</v>
      </c>
      <c r="R18" s="36" t="e">
        <f t="shared" si="1"/>
        <v>#N/A</v>
      </c>
    </row>
    <row r="19" spans="2:18" ht="20.100000000000001" customHeight="1" x14ac:dyDescent="0.25">
      <c r="B19" s="4">
        <v>63</v>
      </c>
      <c r="C19" s="9">
        <v>2</v>
      </c>
      <c r="D19" s="9">
        <f t="shared" si="0"/>
        <v>758</v>
      </c>
      <c r="E19" s="5">
        <v>0.75800000000000001</v>
      </c>
      <c r="F19" s="8"/>
      <c r="G19" s="8"/>
      <c r="H19" s="3"/>
      <c r="M19" s="4">
        <v>63</v>
      </c>
      <c r="N19" s="9">
        <v>2</v>
      </c>
      <c r="O19" s="13" t="e">
        <f t="shared" si="2"/>
        <v>#N/A</v>
      </c>
      <c r="P19" s="13" t="e">
        <f t="shared" si="3"/>
        <v>#N/A</v>
      </c>
      <c r="Q19" s="9">
        <v>63.2</v>
      </c>
      <c r="R19" s="36" t="e">
        <f t="shared" si="1"/>
        <v>#N/A</v>
      </c>
    </row>
    <row r="20" spans="2:18" ht="20.100000000000001" customHeight="1" x14ac:dyDescent="0.25">
      <c r="B20" s="4">
        <v>63</v>
      </c>
      <c r="C20" s="9">
        <v>3</v>
      </c>
      <c r="D20" s="9">
        <f t="shared" si="0"/>
        <v>759</v>
      </c>
      <c r="E20" s="5">
        <v>0.76300000000000001</v>
      </c>
      <c r="F20" s="8"/>
      <c r="G20" s="8"/>
      <c r="H20" s="3"/>
      <c r="M20" s="4">
        <v>63</v>
      </c>
      <c r="N20" s="9">
        <v>3</v>
      </c>
      <c r="O20" s="13" t="e">
        <f t="shared" si="2"/>
        <v>#N/A</v>
      </c>
      <c r="P20" s="13" t="e">
        <f t="shared" si="3"/>
        <v>#N/A</v>
      </c>
      <c r="Q20" s="9">
        <v>63.3</v>
      </c>
      <c r="R20" s="36" t="e">
        <f t="shared" si="1"/>
        <v>#N/A</v>
      </c>
    </row>
    <row r="21" spans="2:18" ht="20.100000000000001" customHeight="1" x14ac:dyDescent="0.25">
      <c r="B21" s="4">
        <v>63</v>
      </c>
      <c r="C21" s="9">
        <v>4</v>
      </c>
      <c r="D21" s="9">
        <f t="shared" si="0"/>
        <v>760</v>
      </c>
      <c r="E21" s="5">
        <v>0.76700000000000002</v>
      </c>
      <c r="F21" s="8"/>
      <c r="G21" s="8"/>
      <c r="H21" s="3"/>
      <c r="M21" s="4">
        <v>63</v>
      </c>
      <c r="N21" s="9">
        <v>4</v>
      </c>
      <c r="O21" s="13" t="e">
        <f t="shared" si="2"/>
        <v>#N/A</v>
      </c>
      <c r="P21" s="13" t="e">
        <f t="shared" si="3"/>
        <v>#N/A</v>
      </c>
      <c r="Q21" s="9">
        <v>63.4</v>
      </c>
      <c r="R21" s="36" t="e">
        <f t="shared" si="1"/>
        <v>#N/A</v>
      </c>
    </row>
    <row r="22" spans="2:18" ht="20.100000000000001" customHeight="1" x14ac:dyDescent="0.25">
      <c r="B22" s="4">
        <v>63</v>
      </c>
      <c r="C22" s="9">
        <v>5</v>
      </c>
      <c r="D22" s="9">
        <f t="shared" si="0"/>
        <v>761</v>
      </c>
      <c r="E22" s="5">
        <v>0.77100000000000002</v>
      </c>
      <c r="F22" s="8"/>
      <c r="G22" s="8"/>
      <c r="H22" s="3"/>
      <c r="M22" s="4">
        <v>63</v>
      </c>
      <c r="N22" s="9">
        <v>5</v>
      </c>
      <c r="O22" s="13" t="e">
        <f t="shared" si="2"/>
        <v>#N/A</v>
      </c>
      <c r="P22" s="13" t="e">
        <f t="shared" si="3"/>
        <v>#N/A</v>
      </c>
      <c r="Q22" s="9">
        <v>63.5</v>
      </c>
      <c r="R22" s="36" t="e">
        <f t="shared" si="1"/>
        <v>#N/A</v>
      </c>
    </row>
    <row r="23" spans="2:18" ht="20.100000000000001" customHeight="1" x14ac:dyDescent="0.25">
      <c r="B23" s="4">
        <v>63</v>
      </c>
      <c r="C23" s="9">
        <v>6</v>
      </c>
      <c r="D23" s="9">
        <f t="shared" si="0"/>
        <v>762</v>
      </c>
      <c r="E23" s="5">
        <v>0.77500000000000002</v>
      </c>
      <c r="F23" s="8"/>
      <c r="G23" s="8"/>
      <c r="H23" s="3"/>
      <c r="M23" s="4">
        <v>63</v>
      </c>
      <c r="N23" s="9">
        <v>6</v>
      </c>
      <c r="O23" s="13" t="e">
        <f t="shared" si="2"/>
        <v>#N/A</v>
      </c>
      <c r="P23" s="13" t="e">
        <f t="shared" si="3"/>
        <v>#N/A</v>
      </c>
      <c r="Q23" s="9">
        <v>63.6</v>
      </c>
      <c r="R23" s="36" t="e">
        <f t="shared" si="1"/>
        <v>#N/A</v>
      </c>
    </row>
    <row r="24" spans="2:18" ht="20.100000000000001" customHeight="1" x14ac:dyDescent="0.25">
      <c r="B24" s="4">
        <v>63</v>
      </c>
      <c r="C24" s="9">
        <v>7</v>
      </c>
      <c r="D24" s="9">
        <f t="shared" si="0"/>
        <v>763</v>
      </c>
      <c r="E24" s="5">
        <v>0.77900000000000003</v>
      </c>
      <c r="F24" s="8"/>
      <c r="G24" s="8"/>
      <c r="H24" s="3"/>
      <c r="M24" s="4">
        <v>63</v>
      </c>
      <c r="N24" s="9">
        <v>7</v>
      </c>
      <c r="O24" s="13" t="e">
        <f t="shared" si="2"/>
        <v>#N/A</v>
      </c>
      <c r="P24" s="13" t="e">
        <f t="shared" si="3"/>
        <v>#N/A</v>
      </c>
      <c r="Q24" s="9">
        <v>63.7</v>
      </c>
      <c r="R24" s="36" t="e">
        <f t="shared" si="1"/>
        <v>#N/A</v>
      </c>
    </row>
    <row r="25" spans="2:18" ht="20.100000000000001" customHeight="1" x14ac:dyDescent="0.25">
      <c r="B25" s="4">
        <v>63</v>
      </c>
      <c r="C25" s="9">
        <v>8</v>
      </c>
      <c r="D25" s="9">
        <f t="shared" si="0"/>
        <v>764</v>
      </c>
      <c r="E25" s="5">
        <v>0.78300000000000003</v>
      </c>
      <c r="F25" s="8"/>
      <c r="G25" s="8"/>
      <c r="H25" s="3"/>
      <c r="M25" s="4">
        <v>63</v>
      </c>
      <c r="N25" s="9">
        <v>8</v>
      </c>
      <c r="O25" s="13" t="e">
        <f t="shared" si="2"/>
        <v>#N/A</v>
      </c>
      <c r="P25" s="13" t="e">
        <f t="shared" si="3"/>
        <v>#N/A</v>
      </c>
      <c r="Q25" s="9">
        <v>63.8</v>
      </c>
      <c r="R25" s="36" t="e">
        <f t="shared" si="1"/>
        <v>#N/A</v>
      </c>
    </row>
    <row r="26" spans="2:18" ht="20.100000000000001" customHeight="1" x14ac:dyDescent="0.25">
      <c r="B26" s="4">
        <v>63</v>
      </c>
      <c r="C26" s="9">
        <v>9</v>
      </c>
      <c r="D26" s="9">
        <f t="shared" si="0"/>
        <v>765</v>
      </c>
      <c r="E26" s="5">
        <v>0.78800000000000003</v>
      </c>
      <c r="F26" s="8"/>
      <c r="G26" s="8"/>
      <c r="H26" s="3"/>
      <c r="M26" s="4">
        <v>63</v>
      </c>
      <c r="N26" s="9">
        <v>9</v>
      </c>
      <c r="O26" s="13" t="e">
        <f t="shared" si="2"/>
        <v>#N/A</v>
      </c>
      <c r="P26" s="13" t="e">
        <f t="shared" si="3"/>
        <v>#N/A</v>
      </c>
      <c r="Q26" s="9">
        <v>63.9</v>
      </c>
      <c r="R26" s="36" t="e">
        <f t="shared" si="1"/>
        <v>#N/A</v>
      </c>
    </row>
    <row r="27" spans="2:18" ht="20.100000000000001" customHeight="1" x14ac:dyDescent="0.25">
      <c r="B27" s="4">
        <v>63</v>
      </c>
      <c r="C27" s="9">
        <v>10</v>
      </c>
      <c r="D27" s="9">
        <f t="shared" si="0"/>
        <v>766</v>
      </c>
      <c r="E27" s="5">
        <v>0.79200000000000004</v>
      </c>
      <c r="F27" s="8"/>
      <c r="G27" s="8"/>
      <c r="H27" s="3"/>
      <c r="M27" s="4">
        <v>63</v>
      </c>
      <c r="N27" s="9">
        <v>10</v>
      </c>
      <c r="O27" s="13" t="e">
        <f t="shared" si="2"/>
        <v>#N/A</v>
      </c>
      <c r="P27" s="13" t="e">
        <f t="shared" si="3"/>
        <v>#N/A</v>
      </c>
      <c r="Q27" s="35">
        <v>63.1</v>
      </c>
      <c r="R27" s="36" t="e">
        <f t="shared" si="1"/>
        <v>#N/A</v>
      </c>
    </row>
    <row r="28" spans="2:18" ht="20.100000000000001" customHeight="1" x14ac:dyDescent="0.25">
      <c r="B28" s="4">
        <v>63</v>
      </c>
      <c r="C28" s="9">
        <v>11</v>
      </c>
      <c r="D28" s="9">
        <f t="shared" si="0"/>
        <v>767</v>
      </c>
      <c r="E28" s="5">
        <v>0.79600000000000004</v>
      </c>
      <c r="F28" s="8"/>
      <c r="G28" s="8"/>
      <c r="H28" s="3"/>
      <c r="M28" s="4">
        <v>63</v>
      </c>
      <c r="N28" s="9">
        <v>11</v>
      </c>
      <c r="O28" s="13" t="e">
        <f t="shared" si="2"/>
        <v>#N/A</v>
      </c>
      <c r="P28" s="13" t="e">
        <f t="shared" si="3"/>
        <v>#N/A</v>
      </c>
      <c r="Q28" s="9">
        <v>63.11</v>
      </c>
      <c r="R28" s="36" t="e">
        <f t="shared" si="1"/>
        <v>#N/A</v>
      </c>
    </row>
    <row r="29" spans="2:18" ht="20.100000000000001" customHeight="1" x14ac:dyDescent="0.25">
      <c r="B29" s="4">
        <v>64</v>
      </c>
      <c r="C29" s="9">
        <v>0</v>
      </c>
      <c r="D29" s="9">
        <f t="shared" si="0"/>
        <v>768</v>
      </c>
      <c r="E29" s="5">
        <v>0.8</v>
      </c>
      <c r="F29" s="8"/>
      <c r="G29" s="8"/>
      <c r="H29" s="3"/>
      <c r="M29" s="4">
        <v>64</v>
      </c>
      <c r="N29" s="9">
        <v>0</v>
      </c>
      <c r="O29" s="13" t="e">
        <f t="shared" si="2"/>
        <v>#N/A</v>
      </c>
      <c r="P29" s="13" t="e">
        <f t="shared" si="3"/>
        <v>#N/A</v>
      </c>
      <c r="Q29" s="9">
        <v>64</v>
      </c>
      <c r="R29" s="36" t="e">
        <f t="shared" si="1"/>
        <v>#N/A</v>
      </c>
    </row>
    <row r="30" spans="2:18" ht="20.100000000000001" customHeight="1" x14ac:dyDescent="0.25">
      <c r="B30" s="4">
        <v>64</v>
      </c>
      <c r="C30" s="9">
        <v>1</v>
      </c>
      <c r="D30" s="9">
        <f t="shared" si="0"/>
        <v>769</v>
      </c>
      <c r="E30" s="5">
        <v>0.80600000000000005</v>
      </c>
      <c r="F30" s="8"/>
      <c r="G30" s="8"/>
      <c r="H30" s="3"/>
      <c r="M30" s="4">
        <v>64</v>
      </c>
      <c r="N30" s="9">
        <v>1</v>
      </c>
      <c r="O30" s="13" t="e">
        <f t="shared" si="2"/>
        <v>#N/A</v>
      </c>
      <c r="P30" s="13" t="e">
        <f t="shared" si="3"/>
        <v>#N/A</v>
      </c>
      <c r="Q30" s="9">
        <v>64.099999999999994</v>
      </c>
      <c r="R30" s="36" t="e">
        <f t="shared" si="1"/>
        <v>#N/A</v>
      </c>
    </row>
    <row r="31" spans="2:18" ht="20.100000000000001" customHeight="1" x14ac:dyDescent="0.25">
      <c r="B31" s="4">
        <v>64</v>
      </c>
      <c r="C31" s="9">
        <v>2</v>
      </c>
      <c r="D31" s="9">
        <f t="shared" si="0"/>
        <v>770</v>
      </c>
      <c r="E31" s="5">
        <v>0.81100000000000005</v>
      </c>
      <c r="F31" s="8"/>
      <c r="G31" s="8"/>
      <c r="H31" s="3"/>
      <c r="M31" s="4">
        <v>64</v>
      </c>
      <c r="N31" s="9">
        <v>2</v>
      </c>
      <c r="O31" s="13" t="e">
        <f t="shared" si="2"/>
        <v>#N/A</v>
      </c>
      <c r="P31" s="13" t="e">
        <f t="shared" si="3"/>
        <v>#N/A</v>
      </c>
      <c r="Q31" s="9">
        <v>64.2</v>
      </c>
      <c r="R31" s="36" t="e">
        <f t="shared" si="1"/>
        <v>#N/A</v>
      </c>
    </row>
    <row r="32" spans="2:18" ht="20.100000000000001" customHeight="1" x14ac:dyDescent="0.25">
      <c r="B32" s="4">
        <v>64</v>
      </c>
      <c r="C32" s="9">
        <v>3</v>
      </c>
      <c r="D32" s="9">
        <f t="shared" si="0"/>
        <v>771</v>
      </c>
      <c r="E32" s="5">
        <v>0.81699999999999995</v>
      </c>
      <c r="F32" s="8"/>
      <c r="G32" s="8"/>
      <c r="H32" s="3"/>
      <c r="M32" s="4">
        <v>64</v>
      </c>
      <c r="N32" s="9">
        <v>3</v>
      </c>
      <c r="O32" s="13" t="e">
        <f t="shared" si="2"/>
        <v>#N/A</v>
      </c>
      <c r="P32" s="13" t="e">
        <f t="shared" si="3"/>
        <v>#N/A</v>
      </c>
      <c r="Q32" s="9">
        <v>64.3</v>
      </c>
      <c r="R32" s="36" t="e">
        <f t="shared" si="1"/>
        <v>#N/A</v>
      </c>
    </row>
    <row r="33" spans="2:18" ht="20.100000000000001" customHeight="1" x14ac:dyDescent="0.25">
      <c r="B33" s="4">
        <v>64</v>
      </c>
      <c r="C33" s="9">
        <v>4</v>
      </c>
      <c r="D33" s="9">
        <f t="shared" si="0"/>
        <v>772</v>
      </c>
      <c r="E33" s="5">
        <v>0.82199999999999995</v>
      </c>
      <c r="F33" s="8"/>
      <c r="G33" s="8"/>
      <c r="H33" s="3"/>
      <c r="M33" s="4">
        <v>64</v>
      </c>
      <c r="N33" s="9">
        <v>4</v>
      </c>
      <c r="O33" s="13" t="e">
        <f t="shared" si="2"/>
        <v>#N/A</v>
      </c>
      <c r="P33" s="13" t="e">
        <f t="shared" si="3"/>
        <v>#N/A</v>
      </c>
      <c r="Q33" s="9">
        <v>64.400000000000006</v>
      </c>
      <c r="R33" s="36" t="e">
        <f t="shared" si="1"/>
        <v>#N/A</v>
      </c>
    </row>
    <row r="34" spans="2:18" ht="20.100000000000001" customHeight="1" x14ac:dyDescent="0.25">
      <c r="B34" s="4">
        <v>64</v>
      </c>
      <c r="C34" s="9">
        <v>5</v>
      </c>
      <c r="D34" s="9">
        <f t="shared" si="0"/>
        <v>773</v>
      </c>
      <c r="E34" s="5">
        <v>0.82799999999999996</v>
      </c>
      <c r="F34" s="8"/>
      <c r="G34" s="8"/>
      <c r="H34" s="3"/>
      <c r="M34" s="4">
        <v>64</v>
      </c>
      <c r="N34" s="9">
        <v>5</v>
      </c>
      <c r="O34" s="13" t="e">
        <f t="shared" si="2"/>
        <v>#N/A</v>
      </c>
      <c r="P34" s="13" t="e">
        <f t="shared" si="3"/>
        <v>#N/A</v>
      </c>
      <c r="Q34" s="9">
        <v>64.5</v>
      </c>
      <c r="R34" s="36" t="e">
        <f t="shared" si="1"/>
        <v>#N/A</v>
      </c>
    </row>
    <row r="35" spans="2:18" ht="20.100000000000001" customHeight="1" x14ac:dyDescent="0.25">
      <c r="B35" s="4">
        <v>64</v>
      </c>
      <c r="C35" s="9">
        <v>6</v>
      </c>
      <c r="D35" s="9">
        <f t="shared" si="0"/>
        <v>774</v>
      </c>
      <c r="E35" s="5">
        <v>0.83299999999999996</v>
      </c>
      <c r="F35" s="8"/>
      <c r="G35" s="8"/>
      <c r="H35" s="3"/>
      <c r="M35" s="4">
        <v>64</v>
      </c>
      <c r="N35" s="9">
        <v>6</v>
      </c>
      <c r="O35" s="13" t="e">
        <f t="shared" si="2"/>
        <v>#N/A</v>
      </c>
      <c r="P35" s="13" t="e">
        <f t="shared" si="3"/>
        <v>#N/A</v>
      </c>
      <c r="Q35" s="9">
        <v>64.599999999999994</v>
      </c>
      <c r="R35" s="36" t="e">
        <f t="shared" si="1"/>
        <v>#N/A</v>
      </c>
    </row>
    <row r="36" spans="2:18" ht="20.100000000000001" customHeight="1" x14ac:dyDescent="0.25">
      <c r="B36" s="4">
        <v>64</v>
      </c>
      <c r="C36" s="9">
        <v>7</v>
      </c>
      <c r="D36" s="9">
        <f t="shared" si="0"/>
        <v>775</v>
      </c>
      <c r="E36" s="5">
        <v>0.83899999999999997</v>
      </c>
      <c r="F36" s="8"/>
      <c r="G36" s="8"/>
      <c r="H36" s="3"/>
      <c r="M36" s="4">
        <v>64</v>
      </c>
      <c r="N36" s="9">
        <v>7</v>
      </c>
      <c r="O36" s="13" t="e">
        <f t="shared" si="2"/>
        <v>#N/A</v>
      </c>
      <c r="P36" s="13" t="e">
        <f t="shared" si="3"/>
        <v>#N/A</v>
      </c>
      <c r="Q36" s="9">
        <v>64.7</v>
      </c>
      <c r="R36" s="36" t="e">
        <f t="shared" si="1"/>
        <v>#N/A</v>
      </c>
    </row>
    <row r="37" spans="2:18" ht="20.100000000000001" customHeight="1" x14ac:dyDescent="0.25">
      <c r="B37" s="4">
        <v>64</v>
      </c>
      <c r="C37" s="9">
        <v>8</v>
      </c>
      <c r="D37" s="9">
        <f t="shared" si="0"/>
        <v>776</v>
      </c>
      <c r="E37" s="5">
        <v>0.84399999999999997</v>
      </c>
      <c r="F37" s="8"/>
      <c r="G37" s="8"/>
      <c r="H37" s="3"/>
      <c r="M37" s="4">
        <v>64</v>
      </c>
      <c r="N37" s="9">
        <v>8</v>
      </c>
      <c r="O37" s="13" t="e">
        <f t="shared" si="2"/>
        <v>#N/A</v>
      </c>
      <c r="P37" s="13" t="e">
        <f t="shared" si="3"/>
        <v>#N/A</v>
      </c>
      <c r="Q37" s="9">
        <v>64.8</v>
      </c>
      <c r="R37" s="36" t="e">
        <f t="shared" si="1"/>
        <v>#N/A</v>
      </c>
    </row>
    <row r="38" spans="2:18" ht="20.100000000000001" customHeight="1" x14ac:dyDescent="0.25">
      <c r="B38" s="4">
        <v>64</v>
      </c>
      <c r="C38" s="9">
        <v>9</v>
      </c>
      <c r="D38" s="9">
        <f t="shared" si="0"/>
        <v>777</v>
      </c>
      <c r="E38" s="5">
        <v>0.85</v>
      </c>
      <c r="F38" s="8"/>
      <c r="G38" s="8"/>
      <c r="H38" s="3"/>
      <c r="M38" s="4">
        <v>64</v>
      </c>
      <c r="N38" s="9">
        <v>9</v>
      </c>
      <c r="O38" s="13" t="e">
        <f t="shared" si="2"/>
        <v>#N/A</v>
      </c>
      <c r="P38" s="13" t="e">
        <f t="shared" si="3"/>
        <v>#N/A</v>
      </c>
      <c r="Q38" s="9">
        <v>64.900000000000006</v>
      </c>
      <c r="R38" s="36" t="e">
        <f t="shared" si="1"/>
        <v>#N/A</v>
      </c>
    </row>
    <row r="39" spans="2:18" ht="20.100000000000001" customHeight="1" x14ac:dyDescent="0.25">
      <c r="B39" s="4">
        <v>64</v>
      </c>
      <c r="C39" s="9">
        <v>10</v>
      </c>
      <c r="D39" s="9">
        <f t="shared" si="0"/>
        <v>778</v>
      </c>
      <c r="E39" s="5">
        <v>0.85599999999999998</v>
      </c>
      <c r="F39" s="8"/>
      <c r="G39" s="8"/>
      <c r="H39" s="3"/>
      <c r="M39" s="4">
        <v>64</v>
      </c>
      <c r="N39" s="9">
        <v>10</v>
      </c>
      <c r="O39" s="13" t="e">
        <f t="shared" si="2"/>
        <v>#N/A</v>
      </c>
      <c r="P39" s="13" t="e">
        <f t="shared" si="3"/>
        <v>#N/A</v>
      </c>
      <c r="Q39" s="35">
        <v>64.099999999999994</v>
      </c>
      <c r="R39" s="36" t="e">
        <f t="shared" si="1"/>
        <v>#N/A</v>
      </c>
    </row>
    <row r="40" spans="2:18" ht="20.100000000000001" customHeight="1" x14ac:dyDescent="0.25">
      <c r="B40" s="4">
        <v>64</v>
      </c>
      <c r="C40" s="9">
        <v>11</v>
      </c>
      <c r="D40" s="9">
        <f t="shared" si="0"/>
        <v>779</v>
      </c>
      <c r="E40" s="5">
        <v>0.86099999999999999</v>
      </c>
      <c r="F40" s="8"/>
      <c r="G40" s="8"/>
      <c r="H40" s="3"/>
      <c r="M40" s="4">
        <v>64</v>
      </c>
      <c r="N40" s="9">
        <v>11</v>
      </c>
      <c r="O40" s="13" t="e">
        <f t="shared" si="2"/>
        <v>#N/A</v>
      </c>
      <c r="P40" s="13" t="e">
        <f t="shared" si="3"/>
        <v>#N/A</v>
      </c>
      <c r="Q40" s="9">
        <v>64.11</v>
      </c>
      <c r="R40" s="36" t="e">
        <f t="shared" si="1"/>
        <v>#N/A</v>
      </c>
    </row>
    <row r="41" spans="2:18" ht="20.100000000000001" customHeight="1" x14ac:dyDescent="0.25">
      <c r="B41" s="4">
        <v>65</v>
      </c>
      <c r="C41" s="9">
        <v>0</v>
      </c>
      <c r="D41" s="9">
        <f t="shared" si="0"/>
        <v>780</v>
      </c>
      <c r="E41" s="5">
        <v>0.86699999999999999</v>
      </c>
      <c r="F41" s="8"/>
      <c r="G41" s="8"/>
      <c r="H41" s="3"/>
      <c r="M41" s="4">
        <v>65</v>
      </c>
      <c r="N41" s="9">
        <v>0</v>
      </c>
      <c r="O41" s="13" t="e">
        <f t="shared" si="2"/>
        <v>#N/A</v>
      </c>
      <c r="P41" s="13" t="e">
        <f t="shared" si="3"/>
        <v>#N/A</v>
      </c>
      <c r="Q41" s="9">
        <v>65</v>
      </c>
      <c r="R41" s="36" t="e">
        <f t="shared" si="1"/>
        <v>#N/A</v>
      </c>
    </row>
    <row r="42" spans="2:18" ht="20.100000000000001" customHeight="1" x14ac:dyDescent="0.25">
      <c r="B42" s="4">
        <v>65</v>
      </c>
      <c r="C42" s="9">
        <v>1</v>
      </c>
      <c r="D42" s="9">
        <f t="shared" si="0"/>
        <v>781</v>
      </c>
      <c r="E42" s="5">
        <v>0.872</v>
      </c>
      <c r="F42" s="8"/>
      <c r="G42" s="8"/>
      <c r="H42" s="3"/>
      <c r="M42" s="4">
        <v>65</v>
      </c>
      <c r="N42" s="9">
        <v>1</v>
      </c>
      <c r="O42" s="13" t="e">
        <f t="shared" si="2"/>
        <v>#N/A</v>
      </c>
      <c r="P42" s="13" t="e">
        <f t="shared" si="3"/>
        <v>#N/A</v>
      </c>
      <c r="Q42" s="9">
        <v>65.099999999999994</v>
      </c>
      <c r="R42" s="36" t="e">
        <f t="shared" si="1"/>
        <v>#N/A</v>
      </c>
    </row>
    <row r="43" spans="2:18" ht="20.100000000000001" customHeight="1" x14ac:dyDescent="0.25">
      <c r="B43" s="4">
        <v>65</v>
      </c>
      <c r="C43" s="9">
        <v>2</v>
      </c>
      <c r="D43" s="9">
        <f t="shared" si="0"/>
        <v>782</v>
      </c>
      <c r="E43" s="5">
        <v>0.878</v>
      </c>
      <c r="F43" s="8"/>
      <c r="G43" s="8"/>
      <c r="H43" s="3"/>
      <c r="M43" s="4">
        <v>65</v>
      </c>
      <c r="N43" s="9">
        <v>2</v>
      </c>
      <c r="O43" s="13" t="e">
        <f t="shared" si="2"/>
        <v>#N/A</v>
      </c>
      <c r="P43" s="13" t="e">
        <f t="shared" si="3"/>
        <v>#N/A</v>
      </c>
      <c r="Q43" s="9">
        <v>65.2</v>
      </c>
      <c r="R43" s="36" t="e">
        <f t="shared" si="1"/>
        <v>#N/A</v>
      </c>
    </row>
    <row r="44" spans="2:18" ht="20.100000000000001" customHeight="1" x14ac:dyDescent="0.25">
      <c r="B44" s="4">
        <v>65</v>
      </c>
      <c r="C44" s="9">
        <v>3</v>
      </c>
      <c r="D44" s="9">
        <f t="shared" si="0"/>
        <v>783</v>
      </c>
      <c r="E44" s="5">
        <v>0.88300000000000001</v>
      </c>
      <c r="F44" s="8"/>
      <c r="G44" s="8"/>
      <c r="H44" s="3"/>
      <c r="M44" s="4">
        <v>65</v>
      </c>
      <c r="N44" s="9">
        <v>3</v>
      </c>
      <c r="O44" s="13" t="e">
        <f t="shared" si="2"/>
        <v>#N/A</v>
      </c>
      <c r="P44" s="13" t="e">
        <f t="shared" si="3"/>
        <v>#N/A</v>
      </c>
      <c r="Q44" s="9">
        <v>65.3</v>
      </c>
      <c r="R44" s="36" t="e">
        <f t="shared" si="1"/>
        <v>#N/A</v>
      </c>
    </row>
    <row r="45" spans="2:18" ht="20.100000000000001" customHeight="1" x14ac:dyDescent="0.25">
      <c r="B45" s="4">
        <v>65</v>
      </c>
      <c r="C45" s="9">
        <v>4</v>
      </c>
      <c r="D45" s="9">
        <f t="shared" si="0"/>
        <v>784</v>
      </c>
      <c r="E45" s="5">
        <v>0.88900000000000001</v>
      </c>
      <c r="F45" s="8"/>
      <c r="G45" s="8"/>
      <c r="H45" s="3"/>
      <c r="M45" s="4">
        <v>65</v>
      </c>
      <c r="N45" s="9">
        <v>4</v>
      </c>
      <c r="O45" s="13" t="e">
        <f t="shared" si="2"/>
        <v>#N/A</v>
      </c>
      <c r="P45" s="13" t="e">
        <f t="shared" si="3"/>
        <v>#N/A</v>
      </c>
      <c r="Q45" s="9">
        <v>65.400000000000006</v>
      </c>
      <c r="R45" s="36" t="e">
        <f t="shared" si="1"/>
        <v>#N/A</v>
      </c>
    </row>
    <row r="46" spans="2:18" ht="20.100000000000001" customHeight="1" x14ac:dyDescent="0.25">
      <c r="B46" s="4">
        <v>65</v>
      </c>
      <c r="C46" s="9">
        <v>5</v>
      </c>
      <c r="D46" s="9">
        <f t="shared" si="0"/>
        <v>785</v>
      </c>
      <c r="E46" s="5">
        <v>0.89400000000000002</v>
      </c>
      <c r="F46" s="8"/>
      <c r="G46" s="8"/>
      <c r="H46" s="3"/>
      <c r="M46" s="4">
        <v>65</v>
      </c>
      <c r="N46" s="9">
        <v>5</v>
      </c>
      <c r="O46" s="13" t="e">
        <f t="shared" si="2"/>
        <v>#N/A</v>
      </c>
      <c r="P46" s="13" t="e">
        <f t="shared" si="3"/>
        <v>#N/A</v>
      </c>
      <c r="Q46" s="9">
        <v>65.5</v>
      </c>
      <c r="R46" s="36" t="e">
        <f t="shared" si="1"/>
        <v>#N/A</v>
      </c>
    </row>
    <row r="47" spans="2:18" ht="20.100000000000001" customHeight="1" x14ac:dyDescent="0.25">
      <c r="B47" s="4">
        <v>65</v>
      </c>
      <c r="C47" s="9">
        <v>6</v>
      </c>
      <c r="D47" s="9">
        <f t="shared" si="0"/>
        <v>786</v>
      </c>
      <c r="E47" s="5">
        <v>0.9</v>
      </c>
      <c r="F47" s="8"/>
      <c r="G47" s="8"/>
      <c r="H47" s="3"/>
      <c r="M47" s="4">
        <v>65</v>
      </c>
      <c r="N47" s="9">
        <v>6</v>
      </c>
      <c r="O47" s="13" t="e">
        <f t="shared" si="2"/>
        <v>#N/A</v>
      </c>
      <c r="P47" s="13" t="e">
        <f t="shared" si="3"/>
        <v>#N/A</v>
      </c>
      <c r="Q47" s="9">
        <v>65.599999999999994</v>
      </c>
      <c r="R47" s="36" t="e">
        <f t="shared" si="1"/>
        <v>#N/A</v>
      </c>
    </row>
    <row r="48" spans="2:18" ht="20.100000000000001" customHeight="1" x14ac:dyDescent="0.25">
      <c r="B48" s="4">
        <v>65</v>
      </c>
      <c r="C48" s="9">
        <v>7</v>
      </c>
      <c r="D48" s="9">
        <f t="shared" si="0"/>
        <v>787</v>
      </c>
      <c r="E48" s="5">
        <v>0.90600000000000003</v>
      </c>
      <c r="F48" s="8"/>
      <c r="G48" s="8"/>
      <c r="H48" s="3"/>
      <c r="M48" s="4">
        <v>65</v>
      </c>
      <c r="N48" s="9">
        <v>7</v>
      </c>
      <c r="O48" s="13" t="e">
        <f t="shared" si="2"/>
        <v>#N/A</v>
      </c>
      <c r="P48" s="13" t="e">
        <f t="shared" si="3"/>
        <v>#N/A</v>
      </c>
      <c r="Q48" s="9">
        <v>65.7</v>
      </c>
      <c r="R48" s="36" t="e">
        <f t="shared" si="1"/>
        <v>#N/A</v>
      </c>
    </row>
    <row r="49" spans="2:18" ht="20.100000000000001" customHeight="1" x14ac:dyDescent="0.25">
      <c r="B49" s="4">
        <v>65</v>
      </c>
      <c r="C49" s="9">
        <v>8</v>
      </c>
      <c r="D49" s="9">
        <f t="shared" si="0"/>
        <v>788</v>
      </c>
      <c r="E49" s="5">
        <v>0.91100000000000003</v>
      </c>
      <c r="F49" s="8"/>
      <c r="G49" s="8"/>
      <c r="H49" s="3"/>
      <c r="M49" s="4">
        <v>65</v>
      </c>
      <c r="N49" s="9">
        <v>8</v>
      </c>
      <c r="O49" s="13" t="e">
        <f t="shared" si="2"/>
        <v>#N/A</v>
      </c>
      <c r="P49" s="13" t="e">
        <f t="shared" si="3"/>
        <v>#N/A</v>
      </c>
      <c r="Q49" s="9">
        <v>65.8</v>
      </c>
      <c r="R49" s="36" t="e">
        <f t="shared" si="1"/>
        <v>#N/A</v>
      </c>
    </row>
    <row r="50" spans="2:18" ht="20.100000000000001" customHeight="1" x14ac:dyDescent="0.25">
      <c r="B50" s="4">
        <v>65</v>
      </c>
      <c r="C50" s="9">
        <v>9</v>
      </c>
      <c r="D50" s="9">
        <f t="shared" si="0"/>
        <v>789</v>
      </c>
      <c r="E50" s="5">
        <v>0.91700000000000004</v>
      </c>
      <c r="F50" s="8"/>
      <c r="G50" s="8"/>
      <c r="H50" s="3"/>
      <c r="M50" s="4">
        <v>65</v>
      </c>
      <c r="N50" s="9">
        <v>9</v>
      </c>
      <c r="O50" s="13" t="e">
        <f t="shared" si="2"/>
        <v>#N/A</v>
      </c>
      <c r="P50" s="13" t="e">
        <f t="shared" si="3"/>
        <v>#N/A</v>
      </c>
      <c r="Q50" s="9">
        <v>65.900000000000006</v>
      </c>
      <c r="R50" s="36" t="e">
        <f t="shared" si="1"/>
        <v>#N/A</v>
      </c>
    </row>
    <row r="51" spans="2:18" ht="20.100000000000001" customHeight="1" x14ac:dyDescent="0.25">
      <c r="B51" s="4">
        <v>65</v>
      </c>
      <c r="C51" s="9">
        <v>10</v>
      </c>
      <c r="D51" s="9">
        <f t="shared" si="0"/>
        <v>790</v>
      </c>
      <c r="E51" s="5">
        <v>0.92200000000000004</v>
      </c>
      <c r="F51" s="8"/>
      <c r="G51" s="8"/>
      <c r="H51" s="3"/>
      <c r="M51" s="4">
        <v>65</v>
      </c>
      <c r="N51" s="9">
        <v>10</v>
      </c>
      <c r="O51" s="13" t="e">
        <f t="shared" si="2"/>
        <v>#N/A</v>
      </c>
      <c r="P51" s="13" t="e">
        <f t="shared" si="3"/>
        <v>#N/A</v>
      </c>
      <c r="Q51" s="35">
        <v>65.099999999999994</v>
      </c>
      <c r="R51" s="36" t="e">
        <f t="shared" si="1"/>
        <v>#N/A</v>
      </c>
    </row>
    <row r="52" spans="2:18" ht="20.100000000000001" customHeight="1" x14ac:dyDescent="0.25">
      <c r="B52" s="4">
        <v>65</v>
      </c>
      <c r="C52" s="9">
        <v>11</v>
      </c>
      <c r="D52" s="9">
        <f t="shared" si="0"/>
        <v>791</v>
      </c>
      <c r="E52" s="5">
        <v>0.92800000000000005</v>
      </c>
      <c r="F52" s="8"/>
      <c r="G52" s="8"/>
      <c r="H52" s="3"/>
      <c r="M52" s="4">
        <v>65</v>
      </c>
      <c r="N52" s="9">
        <v>11</v>
      </c>
      <c r="O52" s="13" t="e">
        <f t="shared" si="2"/>
        <v>#N/A</v>
      </c>
      <c r="P52" s="13" t="e">
        <f t="shared" si="3"/>
        <v>#N/A</v>
      </c>
      <c r="Q52" s="9">
        <v>65.11</v>
      </c>
      <c r="R52" s="36" t="e">
        <f t="shared" si="1"/>
        <v>#N/A</v>
      </c>
    </row>
    <row r="53" spans="2:18" ht="20.100000000000001" customHeight="1" x14ac:dyDescent="0.25">
      <c r="B53" s="4">
        <v>66</v>
      </c>
      <c r="C53" s="9">
        <v>0</v>
      </c>
      <c r="D53" s="9">
        <f t="shared" si="0"/>
        <v>792</v>
      </c>
      <c r="E53" s="5">
        <v>0.93300000000000005</v>
      </c>
      <c r="F53" s="8"/>
      <c r="G53" s="8"/>
      <c r="H53" s="3"/>
      <c r="M53" s="4">
        <v>66</v>
      </c>
      <c r="N53" s="9">
        <v>0</v>
      </c>
      <c r="O53" s="13" t="e">
        <f t="shared" si="2"/>
        <v>#N/A</v>
      </c>
      <c r="P53" s="13" t="e">
        <f t="shared" si="3"/>
        <v>#N/A</v>
      </c>
      <c r="Q53" s="9">
        <v>66</v>
      </c>
      <c r="R53" s="36" t="e">
        <f t="shared" si="1"/>
        <v>#N/A</v>
      </c>
    </row>
    <row r="54" spans="2:18" ht="20.100000000000001" customHeight="1" x14ac:dyDescent="0.25">
      <c r="B54" s="4">
        <v>66</v>
      </c>
      <c r="C54" s="9">
        <v>1</v>
      </c>
      <c r="D54" s="9">
        <f t="shared" si="0"/>
        <v>793</v>
      </c>
      <c r="E54" s="5">
        <v>0.93899999999999995</v>
      </c>
      <c r="F54" s="8"/>
      <c r="G54" s="8"/>
      <c r="H54" s="3"/>
      <c r="M54" s="4">
        <v>66</v>
      </c>
      <c r="N54" s="9">
        <v>1</v>
      </c>
      <c r="O54" s="13" t="e">
        <f t="shared" si="2"/>
        <v>#N/A</v>
      </c>
      <c r="P54" s="13" t="e">
        <f t="shared" si="3"/>
        <v>#N/A</v>
      </c>
      <c r="Q54" s="9">
        <v>66.099999999999994</v>
      </c>
      <c r="R54" s="36" t="e">
        <f t="shared" si="1"/>
        <v>#N/A</v>
      </c>
    </row>
    <row r="55" spans="2:18" ht="20.100000000000001" customHeight="1" x14ac:dyDescent="0.25">
      <c r="B55" s="4">
        <v>66</v>
      </c>
      <c r="C55" s="9">
        <v>2</v>
      </c>
      <c r="D55" s="9">
        <f t="shared" si="0"/>
        <v>794</v>
      </c>
      <c r="E55" s="5">
        <v>0.94399999999999995</v>
      </c>
      <c r="F55" s="8"/>
      <c r="G55" s="8"/>
      <c r="H55" s="3"/>
      <c r="M55" s="4">
        <v>66</v>
      </c>
      <c r="N55" s="9">
        <v>2</v>
      </c>
      <c r="O55" s="13" t="e">
        <f t="shared" si="2"/>
        <v>#N/A</v>
      </c>
      <c r="P55" s="13" t="e">
        <f t="shared" si="3"/>
        <v>#N/A</v>
      </c>
      <c r="Q55" s="9">
        <v>66.2</v>
      </c>
      <c r="R55" s="36" t="e">
        <f t="shared" si="1"/>
        <v>#N/A</v>
      </c>
    </row>
    <row r="56" spans="2:18" ht="20.100000000000001" customHeight="1" x14ac:dyDescent="0.25">
      <c r="B56" s="4">
        <v>66</v>
      </c>
      <c r="C56" s="9">
        <v>3</v>
      </c>
      <c r="D56" s="9">
        <f t="shared" si="0"/>
        <v>795</v>
      </c>
      <c r="E56" s="5">
        <v>0.95</v>
      </c>
      <c r="F56" s="8"/>
      <c r="G56" s="8"/>
      <c r="H56" s="3"/>
      <c r="M56" s="4">
        <v>66</v>
      </c>
      <c r="N56" s="9">
        <v>3</v>
      </c>
      <c r="O56" s="13" t="e">
        <f t="shared" si="2"/>
        <v>#N/A</v>
      </c>
      <c r="P56" s="13" t="e">
        <f t="shared" si="3"/>
        <v>#N/A</v>
      </c>
      <c r="Q56" s="9">
        <v>66.3</v>
      </c>
      <c r="R56" s="36" t="e">
        <f t="shared" si="1"/>
        <v>#N/A</v>
      </c>
    </row>
    <row r="57" spans="2:18" ht="20.100000000000001" customHeight="1" x14ac:dyDescent="0.25">
      <c r="B57" s="4">
        <v>66</v>
      </c>
      <c r="C57" s="9">
        <v>4</v>
      </c>
      <c r="D57" s="9">
        <f t="shared" si="0"/>
        <v>796</v>
      </c>
      <c r="E57" s="5">
        <v>0.95599999999999996</v>
      </c>
      <c r="F57" s="8"/>
      <c r="G57" s="8"/>
      <c r="H57" s="3"/>
      <c r="M57" s="4">
        <v>66</v>
      </c>
      <c r="N57" s="9">
        <v>4</v>
      </c>
      <c r="O57" s="13" t="e">
        <f t="shared" si="2"/>
        <v>#N/A</v>
      </c>
      <c r="P57" s="13" t="e">
        <f t="shared" si="3"/>
        <v>#N/A</v>
      </c>
      <c r="Q57" s="9">
        <v>66.400000000000006</v>
      </c>
      <c r="R57" s="36" t="e">
        <f t="shared" si="1"/>
        <v>#N/A</v>
      </c>
    </row>
    <row r="58" spans="2:18" ht="20.100000000000001" customHeight="1" x14ac:dyDescent="0.25">
      <c r="B58" s="4">
        <v>66</v>
      </c>
      <c r="C58" s="9">
        <v>5</v>
      </c>
      <c r="D58" s="9">
        <f t="shared" si="0"/>
        <v>797</v>
      </c>
      <c r="E58" s="5">
        <v>0.96099999999999997</v>
      </c>
      <c r="F58" s="8"/>
      <c r="G58" s="8"/>
      <c r="H58" s="3"/>
      <c r="M58" s="4">
        <v>66</v>
      </c>
      <c r="N58" s="9">
        <v>5</v>
      </c>
      <c r="O58" s="13" t="e">
        <f t="shared" si="2"/>
        <v>#N/A</v>
      </c>
      <c r="P58" s="13" t="e">
        <f t="shared" si="3"/>
        <v>#N/A</v>
      </c>
      <c r="Q58" s="9">
        <v>66.5</v>
      </c>
      <c r="R58" s="36" t="e">
        <f t="shared" si="1"/>
        <v>#N/A</v>
      </c>
    </row>
    <row r="59" spans="2:18" ht="20.100000000000001" customHeight="1" x14ac:dyDescent="0.25">
      <c r="B59" s="4">
        <v>66</v>
      </c>
      <c r="C59" s="9">
        <v>6</v>
      </c>
      <c r="D59" s="9">
        <f t="shared" si="0"/>
        <v>798</v>
      </c>
      <c r="E59" s="5">
        <v>0.96699999999999997</v>
      </c>
      <c r="F59" s="8"/>
      <c r="G59" s="8"/>
      <c r="H59" s="3"/>
      <c r="M59" s="4">
        <v>66</v>
      </c>
      <c r="N59" s="9">
        <v>6</v>
      </c>
      <c r="O59" s="13" t="e">
        <f t="shared" si="2"/>
        <v>#N/A</v>
      </c>
      <c r="P59" s="13" t="e">
        <f t="shared" si="3"/>
        <v>#N/A</v>
      </c>
      <c r="Q59" s="9">
        <v>66.599999999999994</v>
      </c>
      <c r="R59" s="36" t="e">
        <f t="shared" si="1"/>
        <v>#N/A</v>
      </c>
    </row>
    <row r="60" spans="2:18" ht="20.100000000000001" customHeight="1" x14ac:dyDescent="0.25">
      <c r="B60" s="4">
        <v>66</v>
      </c>
      <c r="C60" s="9">
        <v>7</v>
      </c>
      <c r="D60" s="9">
        <f t="shared" si="0"/>
        <v>799</v>
      </c>
      <c r="E60" s="5">
        <v>0.97199999999999998</v>
      </c>
      <c r="F60" s="8"/>
      <c r="G60" s="8"/>
      <c r="H60" s="3"/>
      <c r="M60" s="4">
        <v>66</v>
      </c>
      <c r="N60" s="9">
        <v>7</v>
      </c>
      <c r="O60" s="13" t="e">
        <f t="shared" si="2"/>
        <v>#N/A</v>
      </c>
      <c r="P60" s="13" t="e">
        <f t="shared" si="3"/>
        <v>#N/A</v>
      </c>
      <c r="Q60" s="9">
        <v>66.7</v>
      </c>
      <c r="R60" s="36" t="e">
        <f t="shared" si="1"/>
        <v>#N/A</v>
      </c>
    </row>
    <row r="61" spans="2:18" ht="20.100000000000001" customHeight="1" x14ac:dyDescent="0.25">
      <c r="B61" s="4">
        <v>66</v>
      </c>
      <c r="C61" s="9">
        <v>8</v>
      </c>
      <c r="D61" s="9">
        <f t="shared" si="0"/>
        <v>800</v>
      </c>
      <c r="E61" s="5">
        <v>0.97799999999999998</v>
      </c>
      <c r="F61" s="8"/>
      <c r="G61" s="8"/>
      <c r="H61" s="3"/>
      <c r="M61" s="4">
        <v>66</v>
      </c>
      <c r="N61" s="9">
        <v>8</v>
      </c>
      <c r="O61" s="13" t="e">
        <f t="shared" si="2"/>
        <v>#N/A</v>
      </c>
      <c r="P61" s="13" t="e">
        <f t="shared" si="3"/>
        <v>#N/A</v>
      </c>
      <c r="Q61" s="9">
        <v>66.8</v>
      </c>
      <c r="R61" s="36" t="e">
        <f t="shared" si="1"/>
        <v>#N/A</v>
      </c>
    </row>
    <row r="62" spans="2:18" ht="20.100000000000001" customHeight="1" x14ac:dyDescent="0.25">
      <c r="B62" s="4">
        <v>66</v>
      </c>
      <c r="C62" s="9">
        <v>9</v>
      </c>
      <c r="D62" s="9">
        <f t="shared" si="0"/>
        <v>801</v>
      </c>
      <c r="E62" s="5">
        <v>0.98299999999999998</v>
      </c>
      <c r="F62" s="8"/>
      <c r="G62" s="8"/>
      <c r="H62" s="3"/>
      <c r="M62" s="4">
        <v>66</v>
      </c>
      <c r="N62" s="9">
        <v>9</v>
      </c>
      <c r="O62" s="13" t="e">
        <f t="shared" si="2"/>
        <v>#N/A</v>
      </c>
      <c r="P62" s="13" t="e">
        <f t="shared" si="3"/>
        <v>#N/A</v>
      </c>
      <c r="Q62" s="9">
        <v>66.900000000000006</v>
      </c>
      <c r="R62" s="36" t="e">
        <f t="shared" si="1"/>
        <v>#N/A</v>
      </c>
    </row>
    <row r="63" spans="2:18" ht="20.100000000000001" customHeight="1" x14ac:dyDescent="0.25">
      <c r="B63" s="4">
        <v>66</v>
      </c>
      <c r="C63" s="9">
        <v>10</v>
      </c>
      <c r="D63" s="9">
        <f t="shared" si="0"/>
        <v>802</v>
      </c>
      <c r="E63" s="5">
        <v>0.98899999999999999</v>
      </c>
      <c r="F63" s="8"/>
      <c r="G63" s="8"/>
      <c r="H63" s="3"/>
      <c r="M63" s="4">
        <v>66</v>
      </c>
      <c r="N63" s="9">
        <v>10</v>
      </c>
      <c r="O63" s="13" t="e">
        <f t="shared" si="2"/>
        <v>#N/A</v>
      </c>
      <c r="P63" s="13" t="e">
        <f t="shared" si="3"/>
        <v>#N/A</v>
      </c>
      <c r="Q63" s="35">
        <v>66.099999999999994</v>
      </c>
      <c r="R63" s="36" t="e">
        <f t="shared" si="1"/>
        <v>#N/A</v>
      </c>
    </row>
    <row r="64" spans="2:18" ht="20.100000000000001" customHeight="1" x14ac:dyDescent="0.25">
      <c r="B64" s="4">
        <v>66</v>
      </c>
      <c r="C64" s="9">
        <v>11</v>
      </c>
      <c r="D64" s="9">
        <f t="shared" si="0"/>
        <v>803</v>
      </c>
      <c r="E64" s="5">
        <v>0.99399999999999999</v>
      </c>
      <c r="F64" s="8"/>
      <c r="G64" s="8"/>
      <c r="H64" s="3"/>
      <c r="M64" s="4">
        <v>66</v>
      </c>
      <c r="N64" s="9">
        <v>11</v>
      </c>
      <c r="O64" s="13" t="e">
        <f t="shared" si="2"/>
        <v>#N/A</v>
      </c>
      <c r="P64" s="13" t="e">
        <f t="shared" si="3"/>
        <v>#N/A</v>
      </c>
      <c r="Q64" s="9">
        <v>66.11</v>
      </c>
      <c r="R64" s="36" t="e">
        <f t="shared" si="1"/>
        <v>#N/A</v>
      </c>
    </row>
    <row r="65" spans="2:18" ht="20.100000000000001" customHeight="1" x14ac:dyDescent="0.25">
      <c r="B65" s="4">
        <v>67</v>
      </c>
      <c r="C65" s="9">
        <v>0</v>
      </c>
      <c r="D65" s="9">
        <f t="shared" si="0"/>
        <v>804</v>
      </c>
      <c r="E65" s="5">
        <v>1</v>
      </c>
      <c r="F65" s="8"/>
      <c r="G65" s="8"/>
      <c r="M65" s="4">
        <v>67</v>
      </c>
      <c r="N65" s="9">
        <v>0</v>
      </c>
      <c r="O65" s="13" t="e">
        <f t="shared" si="2"/>
        <v>#N/A</v>
      </c>
      <c r="P65" s="13" t="e">
        <f t="shared" si="3"/>
        <v>#N/A</v>
      </c>
      <c r="Q65" s="9">
        <v>67</v>
      </c>
      <c r="R65" s="36" t="e">
        <f t="shared" si="1"/>
        <v>#N/A</v>
      </c>
    </row>
    <row r="66" spans="2:18" ht="20.100000000000001" customHeight="1" x14ac:dyDescent="0.25">
      <c r="B66" s="4">
        <v>67</v>
      </c>
      <c r="C66" s="9">
        <v>1</v>
      </c>
      <c r="D66" s="9">
        <f t="shared" si="0"/>
        <v>805</v>
      </c>
      <c r="E66" s="5">
        <v>1.0069999999999999</v>
      </c>
      <c r="F66" s="8"/>
      <c r="G66" s="8"/>
      <c r="M66" s="4">
        <v>67</v>
      </c>
      <c r="N66" s="9">
        <v>1</v>
      </c>
      <c r="O66" s="13" t="e">
        <f t="shared" si="2"/>
        <v>#N/A</v>
      </c>
      <c r="P66" s="13" t="e">
        <f t="shared" si="3"/>
        <v>#N/A</v>
      </c>
      <c r="Q66" s="9">
        <v>67.099999999999994</v>
      </c>
      <c r="R66" s="36" t="e">
        <f t="shared" si="1"/>
        <v>#N/A</v>
      </c>
    </row>
    <row r="67" spans="2:18" ht="20.100000000000001" customHeight="1" x14ac:dyDescent="0.25">
      <c r="B67" s="4">
        <v>67</v>
      </c>
      <c r="C67" s="9">
        <v>2</v>
      </c>
      <c r="D67" s="9">
        <f t="shared" si="0"/>
        <v>806</v>
      </c>
      <c r="E67" s="5">
        <v>1.0129999999999999</v>
      </c>
      <c r="F67" s="8"/>
      <c r="G67" s="8"/>
      <c r="M67" s="4">
        <v>67</v>
      </c>
      <c r="N67" s="9">
        <v>2</v>
      </c>
      <c r="O67" s="13" t="e">
        <f t="shared" si="2"/>
        <v>#N/A</v>
      </c>
      <c r="P67" s="13" t="e">
        <f t="shared" si="3"/>
        <v>#N/A</v>
      </c>
      <c r="Q67" s="9">
        <v>67.2</v>
      </c>
      <c r="R67" s="36" t="e">
        <f t="shared" si="1"/>
        <v>#N/A</v>
      </c>
    </row>
    <row r="68" spans="2:18" ht="20.100000000000001" customHeight="1" x14ac:dyDescent="0.25">
      <c r="B68" s="4">
        <v>67</v>
      </c>
      <c r="C68" s="9">
        <v>3</v>
      </c>
      <c r="D68" s="9">
        <f t="shared" si="0"/>
        <v>807</v>
      </c>
      <c r="E68" s="5">
        <v>1.02</v>
      </c>
      <c r="F68" s="8"/>
      <c r="G68" s="8"/>
      <c r="M68" s="4">
        <v>67</v>
      </c>
      <c r="N68" s="9">
        <v>3</v>
      </c>
      <c r="O68" s="13" t="e">
        <f t="shared" si="2"/>
        <v>#N/A</v>
      </c>
      <c r="P68" s="13" t="e">
        <f t="shared" si="3"/>
        <v>#N/A</v>
      </c>
      <c r="Q68" s="9">
        <v>67.3</v>
      </c>
      <c r="R68" s="36" t="e">
        <f t="shared" si="1"/>
        <v>#N/A</v>
      </c>
    </row>
    <row r="69" spans="2:18" ht="20.100000000000001" customHeight="1" x14ac:dyDescent="0.25">
      <c r="B69" s="4">
        <v>67</v>
      </c>
      <c r="C69" s="9">
        <v>4</v>
      </c>
      <c r="D69" s="9">
        <f t="shared" si="0"/>
        <v>808</v>
      </c>
      <c r="E69" s="5">
        <v>1.0269999999999999</v>
      </c>
      <c r="F69" s="8"/>
      <c r="G69" s="8"/>
      <c r="M69" s="4">
        <v>67</v>
      </c>
      <c r="N69" s="9">
        <v>4</v>
      </c>
      <c r="O69" s="13" t="e">
        <f t="shared" si="2"/>
        <v>#N/A</v>
      </c>
      <c r="P69" s="13" t="e">
        <f t="shared" si="3"/>
        <v>#N/A</v>
      </c>
      <c r="Q69" s="9">
        <v>67.400000000000006</v>
      </c>
      <c r="R69" s="36" t="e">
        <f t="shared" si="1"/>
        <v>#N/A</v>
      </c>
    </row>
    <row r="70" spans="2:18" ht="20.100000000000001" customHeight="1" x14ac:dyDescent="0.25">
      <c r="B70" s="4">
        <v>67</v>
      </c>
      <c r="C70" s="9">
        <v>5</v>
      </c>
      <c r="D70" s="9">
        <f t="shared" ref="D70:D101" si="4">$B70*12+$C70</f>
        <v>809</v>
      </c>
      <c r="E70" s="5">
        <v>1.0329999999999999</v>
      </c>
      <c r="F70" s="8"/>
      <c r="G70" s="8"/>
      <c r="M70" s="4">
        <v>67</v>
      </c>
      <c r="N70" s="9">
        <v>5</v>
      </c>
      <c r="O70" s="13" t="e">
        <f t="shared" si="2"/>
        <v>#N/A</v>
      </c>
      <c r="P70" s="13" t="e">
        <f t="shared" si="3"/>
        <v>#N/A</v>
      </c>
      <c r="Q70" s="9">
        <v>67.5</v>
      </c>
      <c r="R70" s="36" t="e">
        <f t="shared" ref="R70:R133" si="5">IF(IF(AND(O70&lt;&gt;0,P70&lt;&gt;0),O70-P70,"N/A")&lt;&gt;"N/A",ABS(O70-P70),"N/A")</f>
        <v>#N/A</v>
      </c>
    </row>
    <row r="71" spans="2:18" ht="20.100000000000001" customHeight="1" x14ac:dyDescent="0.25">
      <c r="B71" s="4">
        <v>67</v>
      </c>
      <c r="C71" s="9">
        <v>6</v>
      </c>
      <c r="D71" s="9">
        <f t="shared" si="4"/>
        <v>810</v>
      </c>
      <c r="E71" s="5">
        <v>1.04</v>
      </c>
      <c r="F71" s="8"/>
      <c r="G71" s="8"/>
      <c r="M71" s="4">
        <v>67</v>
      </c>
      <c r="N71" s="9">
        <v>6</v>
      </c>
      <c r="O71" s="13" t="e">
        <f t="shared" ref="O71:O134" si="6">IF($I$6&lt;=($M70*12+$N70),$K$6*$J$6+$O70,0)</f>
        <v>#N/A</v>
      </c>
      <c r="P71" s="13" t="e">
        <f t="shared" ref="P71:P134" si="7">IF($I$7&lt;=($M70*12+$N70),$K$6*$J$7+$P70,0)</f>
        <v>#N/A</v>
      </c>
      <c r="Q71" s="9">
        <v>67.599999999999994</v>
      </c>
      <c r="R71" s="36" t="e">
        <f t="shared" si="5"/>
        <v>#N/A</v>
      </c>
    </row>
    <row r="72" spans="2:18" ht="20.100000000000001" customHeight="1" x14ac:dyDescent="0.25">
      <c r="B72" s="4">
        <v>67</v>
      </c>
      <c r="C72" s="9">
        <v>7</v>
      </c>
      <c r="D72" s="9">
        <f t="shared" si="4"/>
        <v>811</v>
      </c>
      <c r="E72" s="5">
        <v>1.0469999999999999</v>
      </c>
      <c r="F72" s="8"/>
      <c r="G72" s="8"/>
      <c r="M72" s="4">
        <v>67</v>
      </c>
      <c r="N72" s="9">
        <v>7</v>
      </c>
      <c r="O72" s="13" t="e">
        <f t="shared" si="6"/>
        <v>#N/A</v>
      </c>
      <c r="P72" s="13" t="e">
        <f t="shared" si="7"/>
        <v>#N/A</v>
      </c>
      <c r="Q72" s="9">
        <v>67.7</v>
      </c>
      <c r="R72" s="36" t="e">
        <f t="shared" si="5"/>
        <v>#N/A</v>
      </c>
    </row>
    <row r="73" spans="2:18" ht="20.100000000000001" customHeight="1" x14ac:dyDescent="0.25">
      <c r="B73" s="4">
        <v>67</v>
      </c>
      <c r="C73" s="9">
        <v>8</v>
      </c>
      <c r="D73" s="9">
        <f t="shared" si="4"/>
        <v>812</v>
      </c>
      <c r="E73" s="5">
        <v>1.0529999999999999</v>
      </c>
      <c r="F73" s="8"/>
      <c r="G73" s="8"/>
      <c r="M73" s="4">
        <v>67</v>
      </c>
      <c r="N73" s="9">
        <v>8</v>
      </c>
      <c r="O73" s="13" t="e">
        <f t="shared" si="6"/>
        <v>#N/A</v>
      </c>
      <c r="P73" s="13" t="e">
        <f t="shared" si="7"/>
        <v>#N/A</v>
      </c>
      <c r="Q73" s="9">
        <v>67.8</v>
      </c>
      <c r="R73" s="36" t="e">
        <f t="shared" si="5"/>
        <v>#N/A</v>
      </c>
    </row>
    <row r="74" spans="2:18" ht="20.100000000000001" customHeight="1" x14ac:dyDescent="0.25">
      <c r="B74" s="4">
        <v>67</v>
      </c>
      <c r="C74" s="9">
        <v>9</v>
      </c>
      <c r="D74" s="9">
        <f t="shared" si="4"/>
        <v>813</v>
      </c>
      <c r="E74" s="5">
        <v>1.06</v>
      </c>
      <c r="F74" s="8"/>
      <c r="G74" s="8"/>
      <c r="M74" s="4">
        <v>67</v>
      </c>
      <c r="N74" s="9">
        <v>9</v>
      </c>
      <c r="O74" s="13" t="e">
        <f t="shared" si="6"/>
        <v>#N/A</v>
      </c>
      <c r="P74" s="13" t="e">
        <f t="shared" si="7"/>
        <v>#N/A</v>
      </c>
      <c r="Q74" s="9">
        <v>67.900000000000006</v>
      </c>
      <c r="R74" s="36" t="e">
        <f t="shared" si="5"/>
        <v>#N/A</v>
      </c>
    </row>
    <row r="75" spans="2:18" ht="20.100000000000001" customHeight="1" x14ac:dyDescent="0.25">
      <c r="B75" s="4">
        <v>67</v>
      </c>
      <c r="C75" s="9">
        <v>10</v>
      </c>
      <c r="D75" s="9">
        <f t="shared" si="4"/>
        <v>814</v>
      </c>
      <c r="E75" s="5">
        <v>1.0669999999999999</v>
      </c>
      <c r="F75" s="8"/>
      <c r="G75" s="8"/>
      <c r="M75" s="4">
        <v>67</v>
      </c>
      <c r="N75" s="9">
        <v>10</v>
      </c>
      <c r="O75" s="13" t="e">
        <f t="shared" si="6"/>
        <v>#N/A</v>
      </c>
      <c r="P75" s="13" t="e">
        <f t="shared" si="7"/>
        <v>#N/A</v>
      </c>
      <c r="Q75" s="35">
        <v>67.099999999999994</v>
      </c>
      <c r="R75" s="36" t="e">
        <f t="shared" si="5"/>
        <v>#N/A</v>
      </c>
    </row>
    <row r="76" spans="2:18" ht="20.100000000000001" customHeight="1" x14ac:dyDescent="0.25">
      <c r="B76" s="4">
        <v>67</v>
      </c>
      <c r="C76" s="9">
        <v>11</v>
      </c>
      <c r="D76" s="9">
        <f t="shared" si="4"/>
        <v>815</v>
      </c>
      <c r="E76" s="5">
        <v>1.073</v>
      </c>
      <c r="F76" s="8"/>
      <c r="G76" s="8"/>
      <c r="M76" s="4">
        <v>67</v>
      </c>
      <c r="N76" s="9">
        <v>11</v>
      </c>
      <c r="O76" s="13" t="e">
        <f t="shared" si="6"/>
        <v>#N/A</v>
      </c>
      <c r="P76" s="13" t="e">
        <f t="shared" si="7"/>
        <v>#N/A</v>
      </c>
      <c r="Q76" s="9">
        <v>67.11</v>
      </c>
      <c r="R76" s="36" t="e">
        <f t="shared" si="5"/>
        <v>#N/A</v>
      </c>
    </row>
    <row r="77" spans="2:18" ht="20.100000000000001" customHeight="1" x14ac:dyDescent="0.25">
      <c r="B77" s="4">
        <v>68</v>
      </c>
      <c r="C77" s="9">
        <v>0</v>
      </c>
      <c r="D77" s="9">
        <f t="shared" si="4"/>
        <v>816</v>
      </c>
      <c r="E77" s="5">
        <v>1.08</v>
      </c>
      <c r="F77" s="8"/>
      <c r="G77" s="8"/>
      <c r="M77" s="4">
        <v>68</v>
      </c>
      <c r="N77" s="9">
        <v>0</v>
      </c>
      <c r="O77" s="13" t="e">
        <f t="shared" si="6"/>
        <v>#N/A</v>
      </c>
      <c r="P77" s="13" t="e">
        <f t="shared" si="7"/>
        <v>#N/A</v>
      </c>
      <c r="Q77" s="9">
        <v>68</v>
      </c>
      <c r="R77" s="36" t="e">
        <f t="shared" si="5"/>
        <v>#N/A</v>
      </c>
    </row>
    <row r="78" spans="2:18" ht="20.100000000000001" customHeight="1" x14ac:dyDescent="0.25">
      <c r="B78" s="4">
        <v>68</v>
      </c>
      <c r="C78" s="9">
        <v>1</v>
      </c>
      <c r="D78" s="9">
        <f t="shared" si="4"/>
        <v>817</v>
      </c>
      <c r="E78" s="5">
        <v>1.087</v>
      </c>
      <c r="F78" s="8"/>
      <c r="G78" s="8"/>
      <c r="M78" s="4">
        <v>68</v>
      </c>
      <c r="N78" s="9">
        <v>1</v>
      </c>
      <c r="O78" s="13" t="e">
        <f t="shared" si="6"/>
        <v>#N/A</v>
      </c>
      <c r="P78" s="13" t="e">
        <f t="shared" si="7"/>
        <v>#N/A</v>
      </c>
      <c r="Q78" s="9">
        <v>68.099999999999994</v>
      </c>
      <c r="R78" s="36" t="e">
        <f t="shared" si="5"/>
        <v>#N/A</v>
      </c>
    </row>
    <row r="79" spans="2:18" ht="20.100000000000001" customHeight="1" x14ac:dyDescent="0.25">
      <c r="B79" s="4">
        <v>68</v>
      </c>
      <c r="C79" s="9">
        <v>2</v>
      </c>
      <c r="D79" s="9">
        <f t="shared" si="4"/>
        <v>818</v>
      </c>
      <c r="E79" s="5">
        <v>1.093</v>
      </c>
      <c r="F79" s="8"/>
      <c r="G79" s="8"/>
      <c r="M79" s="4">
        <v>68</v>
      </c>
      <c r="N79" s="9">
        <v>2</v>
      </c>
      <c r="O79" s="13" t="e">
        <f t="shared" si="6"/>
        <v>#N/A</v>
      </c>
      <c r="P79" s="13" t="e">
        <f t="shared" si="7"/>
        <v>#N/A</v>
      </c>
      <c r="Q79" s="9">
        <v>68.2</v>
      </c>
      <c r="R79" s="36" t="e">
        <f t="shared" si="5"/>
        <v>#N/A</v>
      </c>
    </row>
    <row r="80" spans="2:18" ht="20.100000000000001" customHeight="1" x14ac:dyDescent="0.25">
      <c r="B80" s="4">
        <v>68</v>
      </c>
      <c r="C80" s="9">
        <v>3</v>
      </c>
      <c r="D80" s="9">
        <f t="shared" si="4"/>
        <v>819</v>
      </c>
      <c r="E80" s="5">
        <v>1.1000000000000001</v>
      </c>
      <c r="F80" s="8"/>
      <c r="G80" s="8"/>
      <c r="M80" s="4">
        <v>68</v>
      </c>
      <c r="N80" s="9">
        <v>3</v>
      </c>
      <c r="O80" s="13" t="e">
        <f t="shared" si="6"/>
        <v>#N/A</v>
      </c>
      <c r="P80" s="13" t="e">
        <f t="shared" si="7"/>
        <v>#N/A</v>
      </c>
      <c r="Q80" s="9">
        <v>68.3</v>
      </c>
      <c r="R80" s="36" t="e">
        <f t="shared" si="5"/>
        <v>#N/A</v>
      </c>
    </row>
    <row r="81" spans="2:18" ht="20.100000000000001" customHeight="1" x14ac:dyDescent="0.25">
      <c r="B81" s="4">
        <v>68</v>
      </c>
      <c r="C81" s="9">
        <v>4</v>
      </c>
      <c r="D81" s="9">
        <f t="shared" si="4"/>
        <v>820</v>
      </c>
      <c r="E81" s="5">
        <v>1.107</v>
      </c>
      <c r="F81" s="8"/>
      <c r="G81" s="8"/>
      <c r="M81" s="4">
        <v>68</v>
      </c>
      <c r="N81" s="9">
        <v>4</v>
      </c>
      <c r="O81" s="13" t="e">
        <f t="shared" si="6"/>
        <v>#N/A</v>
      </c>
      <c r="P81" s="13" t="e">
        <f t="shared" si="7"/>
        <v>#N/A</v>
      </c>
      <c r="Q81" s="9">
        <v>68.400000000000006</v>
      </c>
      <c r="R81" s="36" t="e">
        <f t="shared" si="5"/>
        <v>#N/A</v>
      </c>
    </row>
    <row r="82" spans="2:18" ht="20.100000000000001" customHeight="1" x14ac:dyDescent="0.25">
      <c r="B82" s="4">
        <v>68</v>
      </c>
      <c r="C82" s="9">
        <v>5</v>
      </c>
      <c r="D82" s="9">
        <f t="shared" si="4"/>
        <v>821</v>
      </c>
      <c r="E82" s="5">
        <v>1.113</v>
      </c>
      <c r="F82" s="8"/>
      <c r="G82" s="8"/>
      <c r="M82" s="4">
        <v>68</v>
      </c>
      <c r="N82" s="9">
        <v>5</v>
      </c>
      <c r="O82" s="13" t="e">
        <f t="shared" si="6"/>
        <v>#N/A</v>
      </c>
      <c r="P82" s="13" t="e">
        <f t="shared" si="7"/>
        <v>#N/A</v>
      </c>
      <c r="Q82" s="9">
        <v>68.5</v>
      </c>
      <c r="R82" s="36" t="e">
        <f t="shared" si="5"/>
        <v>#N/A</v>
      </c>
    </row>
    <row r="83" spans="2:18" ht="20.100000000000001" customHeight="1" x14ac:dyDescent="0.25">
      <c r="B83" s="4">
        <v>68</v>
      </c>
      <c r="C83" s="9">
        <v>6</v>
      </c>
      <c r="D83" s="9">
        <f t="shared" si="4"/>
        <v>822</v>
      </c>
      <c r="E83" s="5">
        <v>1.1200000000000001</v>
      </c>
      <c r="F83" s="8"/>
      <c r="G83" s="8"/>
      <c r="M83" s="4">
        <v>68</v>
      </c>
      <c r="N83" s="9">
        <v>6</v>
      </c>
      <c r="O83" s="13" t="e">
        <f t="shared" si="6"/>
        <v>#N/A</v>
      </c>
      <c r="P83" s="13" t="e">
        <f t="shared" si="7"/>
        <v>#N/A</v>
      </c>
      <c r="Q83" s="9">
        <v>68.599999999999994</v>
      </c>
      <c r="R83" s="36" t="e">
        <f t="shared" si="5"/>
        <v>#N/A</v>
      </c>
    </row>
    <row r="84" spans="2:18" ht="20.100000000000001" customHeight="1" x14ac:dyDescent="0.25">
      <c r="B84" s="4">
        <v>68</v>
      </c>
      <c r="C84" s="9">
        <v>7</v>
      </c>
      <c r="D84" s="9">
        <f t="shared" si="4"/>
        <v>823</v>
      </c>
      <c r="E84" s="5">
        <v>1.127</v>
      </c>
      <c r="F84" s="8"/>
      <c r="G84" s="8"/>
      <c r="M84" s="4">
        <v>68</v>
      </c>
      <c r="N84" s="9">
        <v>7</v>
      </c>
      <c r="O84" s="13" t="e">
        <f t="shared" si="6"/>
        <v>#N/A</v>
      </c>
      <c r="P84" s="13" t="e">
        <f t="shared" si="7"/>
        <v>#N/A</v>
      </c>
      <c r="Q84" s="9">
        <v>68.7</v>
      </c>
      <c r="R84" s="36" t="e">
        <f t="shared" si="5"/>
        <v>#N/A</v>
      </c>
    </row>
    <row r="85" spans="2:18" ht="20.100000000000001" customHeight="1" x14ac:dyDescent="0.25">
      <c r="B85" s="4">
        <v>68</v>
      </c>
      <c r="C85" s="9">
        <v>8</v>
      </c>
      <c r="D85" s="9">
        <f t="shared" si="4"/>
        <v>824</v>
      </c>
      <c r="E85" s="5">
        <v>1.133</v>
      </c>
      <c r="F85" s="8"/>
      <c r="G85" s="8"/>
      <c r="M85" s="4">
        <v>68</v>
      </c>
      <c r="N85" s="9">
        <v>8</v>
      </c>
      <c r="O85" s="13" t="e">
        <f t="shared" si="6"/>
        <v>#N/A</v>
      </c>
      <c r="P85" s="13" t="e">
        <f t="shared" si="7"/>
        <v>#N/A</v>
      </c>
      <c r="Q85" s="9">
        <v>68.8</v>
      </c>
      <c r="R85" s="36" t="e">
        <f t="shared" si="5"/>
        <v>#N/A</v>
      </c>
    </row>
    <row r="86" spans="2:18" ht="20.100000000000001" customHeight="1" x14ac:dyDescent="0.25">
      <c r="B86" s="4">
        <v>68</v>
      </c>
      <c r="C86" s="9">
        <v>9</v>
      </c>
      <c r="D86" s="9">
        <f t="shared" si="4"/>
        <v>825</v>
      </c>
      <c r="E86" s="5">
        <v>1.1399999999999999</v>
      </c>
      <c r="F86" s="8"/>
      <c r="G86" s="8"/>
      <c r="M86" s="4">
        <v>68</v>
      </c>
      <c r="N86" s="9">
        <v>9</v>
      </c>
      <c r="O86" s="13" t="e">
        <f t="shared" si="6"/>
        <v>#N/A</v>
      </c>
      <c r="P86" s="13" t="e">
        <f t="shared" si="7"/>
        <v>#N/A</v>
      </c>
      <c r="Q86" s="9">
        <v>68.900000000000006</v>
      </c>
      <c r="R86" s="36" t="e">
        <f t="shared" si="5"/>
        <v>#N/A</v>
      </c>
    </row>
    <row r="87" spans="2:18" ht="20.100000000000001" customHeight="1" x14ac:dyDescent="0.25">
      <c r="B87" s="4">
        <v>68</v>
      </c>
      <c r="C87" s="9">
        <v>10</v>
      </c>
      <c r="D87" s="9">
        <f t="shared" si="4"/>
        <v>826</v>
      </c>
      <c r="E87" s="5">
        <v>1.147</v>
      </c>
      <c r="F87" s="8"/>
      <c r="G87" s="8"/>
      <c r="M87" s="4">
        <v>68</v>
      </c>
      <c r="N87" s="9">
        <v>10</v>
      </c>
      <c r="O87" s="13" t="e">
        <f t="shared" si="6"/>
        <v>#N/A</v>
      </c>
      <c r="P87" s="13" t="e">
        <f t="shared" si="7"/>
        <v>#N/A</v>
      </c>
      <c r="Q87" s="35">
        <v>68.099999999999994</v>
      </c>
      <c r="R87" s="36" t="e">
        <f t="shared" si="5"/>
        <v>#N/A</v>
      </c>
    </row>
    <row r="88" spans="2:18" ht="20.100000000000001" customHeight="1" x14ac:dyDescent="0.25">
      <c r="B88" s="4">
        <v>68</v>
      </c>
      <c r="C88" s="9">
        <v>11</v>
      </c>
      <c r="D88" s="9">
        <f t="shared" si="4"/>
        <v>827</v>
      </c>
      <c r="E88" s="5">
        <v>1.153</v>
      </c>
      <c r="F88" s="8"/>
      <c r="G88" s="8"/>
      <c r="M88" s="4">
        <v>68</v>
      </c>
      <c r="N88" s="9">
        <v>11</v>
      </c>
      <c r="O88" s="13" t="e">
        <f t="shared" si="6"/>
        <v>#N/A</v>
      </c>
      <c r="P88" s="13" t="e">
        <f t="shared" si="7"/>
        <v>#N/A</v>
      </c>
      <c r="Q88" s="9">
        <v>68.11</v>
      </c>
      <c r="R88" s="36" t="e">
        <f t="shared" si="5"/>
        <v>#N/A</v>
      </c>
    </row>
    <row r="89" spans="2:18" ht="20.100000000000001" customHeight="1" x14ac:dyDescent="0.25">
      <c r="B89" s="4">
        <v>69</v>
      </c>
      <c r="C89" s="9">
        <v>0</v>
      </c>
      <c r="D89" s="9">
        <f t="shared" si="4"/>
        <v>828</v>
      </c>
      <c r="E89" s="5">
        <v>1.1599999999999999</v>
      </c>
      <c r="F89" s="8"/>
      <c r="G89" s="8"/>
      <c r="M89" s="4">
        <v>69</v>
      </c>
      <c r="N89" s="9">
        <v>0</v>
      </c>
      <c r="O89" s="13" t="e">
        <f t="shared" si="6"/>
        <v>#N/A</v>
      </c>
      <c r="P89" s="13" t="e">
        <f t="shared" si="7"/>
        <v>#N/A</v>
      </c>
      <c r="Q89" s="9">
        <v>69</v>
      </c>
      <c r="R89" s="36" t="e">
        <f t="shared" si="5"/>
        <v>#N/A</v>
      </c>
    </row>
    <row r="90" spans="2:18" ht="20.100000000000001" customHeight="1" x14ac:dyDescent="0.25">
      <c r="B90" s="4">
        <v>69</v>
      </c>
      <c r="C90" s="9">
        <v>1</v>
      </c>
      <c r="D90" s="9">
        <f t="shared" si="4"/>
        <v>829</v>
      </c>
      <c r="E90" s="5">
        <v>1.167</v>
      </c>
      <c r="F90" s="8"/>
      <c r="G90" s="8"/>
      <c r="M90" s="4">
        <v>69</v>
      </c>
      <c r="N90" s="9">
        <v>1</v>
      </c>
      <c r="O90" s="13" t="e">
        <f t="shared" si="6"/>
        <v>#N/A</v>
      </c>
      <c r="P90" s="13" t="e">
        <f t="shared" si="7"/>
        <v>#N/A</v>
      </c>
      <c r="Q90" s="9">
        <v>69.099999999999994</v>
      </c>
      <c r="R90" s="36" t="e">
        <f t="shared" si="5"/>
        <v>#N/A</v>
      </c>
    </row>
    <row r="91" spans="2:18" ht="20.100000000000001" customHeight="1" x14ac:dyDescent="0.25">
      <c r="B91" s="4">
        <v>69</v>
      </c>
      <c r="C91" s="9">
        <v>2</v>
      </c>
      <c r="D91" s="9">
        <f t="shared" si="4"/>
        <v>830</v>
      </c>
      <c r="E91" s="5">
        <v>1.173</v>
      </c>
      <c r="F91" s="8"/>
      <c r="G91" s="8"/>
      <c r="M91" s="4">
        <v>69</v>
      </c>
      <c r="N91" s="9">
        <v>2</v>
      </c>
      <c r="O91" s="13" t="e">
        <f t="shared" si="6"/>
        <v>#N/A</v>
      </c>
      <c r="P91" s="13" t="e">
        <f t="shared" si="7"/>
        <v>#N/A</v>
      </c>
      <c r="Q91" s="9">
        <v>69.2</v>
      </c>
      <c r="R91" s="36" t="e">
        <f t="shared" si="5"/>
        <v>#N/A</v>
      </c>
    </row>
    <row r="92" spans="2:18" ht="20.100000000000001" customHeight="1" x14ac:dyDescent="0.25">
      <c r="B92" s="4">
        <v>69</v>
      </c>
      <c r="C92" s="9">
        <v>3</v>
      </c>
      <c r="D92" s="9">
        <f t="shared" si="4"/>
        <v>831</v>
      </c>
      <c r="E92" s="5">
        <v>1.18</v>
      </c>
      <c r="F92" s="8"/>
      <c r="G92" s="8"/>
      <c r="M92" s="4">
        <v>69</v>
      </c>
      <c r="N92" s="9">
        <v>3</v>
      </c>
      <c r="O92" s="13" t="e">
        <f t="shared" si="6"/>
        <v>#N/A</v>
      </c>
      <c r="P92" s="13" t="e">
        <f t="shared" si="7"/>
        <v>#N/A</v>
      </c>
      <c r="Q92" s="9">
        <v>69.3</v>
      </c>
      <c r="R92" s="36" t="e">
        <f t="shared" si="5"/>
        <v>#N/A</v>
      </c>
    </row>
    <row r="93" spans="2:18" ht="20.100000000000001" customHeight="1" x14ac:dyDescent="0.25">
      <c r="B93" s="4">
        <v>69</v>
      </c>
      <c r="C93" s="9">
        <v>4</v>
      </c>
      <c r="D93" s="9">
        <f t="shared" si="4"/>
        <v>832</v>
      </c>
      <c r="E93" s="5">
        <v>1.1870000000000001</v>
      </c>
      <c r="F93" s="8"/>
      <c r="G93" s="8"/>
      <c r="M93" s="4">
        <v>69</v>
      </c>
      <c r="N93" s="9">
        <v>4</v>
      </c>
      <c r="O93" s="13" t="e">
        <f t="shared" si="6"/>
        <v>#N/A</v>
      </c>
      <c r="P93" s="13" t="e">
        <f t="shared" si="7"/>
        <v>#N/A</v>
      </c>
      <c r="Q93" s="9">
        <v>69.400000000000006</v>
      </c>
      <c r="R93" s="36" t="e">
        <f t="shared" si="5"/>
        <v>#N/A</v>
      </c>
    </row>
    <row r="94" spans="2:18" ht="20.100000000000001" customHeight="1" x14ac:dyDescent="0.25">
      <c r="B94" s="4">
        <v>69</v>
      </c>
      <c r="C94" s="9">
        <v>5</v>
      </c>
      <c r="D94" s="9">
        <f t="shared" si="4"/>
        <v>833</v>
      </c>
      <c r="E94" s="5">
        <v>1.1930000000000001</v>
      </c>
      <c r="F94" s="8"/>
      <c r="G94" s="8"/>
      <c r="M94" s="4">
        <v>69</v>
      </c>
      <c r="N94" s="9">
        <v>5</v>
      </c>
      <c r="O94" s="13" t="e">
        <f t="shared" si="6"/>
        <v>#N/A</v>
      </c>
      <c r="P94" s="13" t="e">
        <f t="shared" si="7"/>
        <v>#N/A</v>
      </c>
      <c r="Q94" s="9">
        <v>69.5</v>
      </c>
      <c r="R94" s="36" t="e">
        <f t="shared" si="5"/>
        <v>#N/A</v>
      </c>
    </row>
    <row r="95" spans="2:18" ht="20.100000000000001" customHeight="1" x14ac:dyDescent="0.25">
      <c r="B95" s="4">
        <v>69</v>
      </c>
      <c r="C95" s="9">
        <v>6</v>
      </c>
      <c r="D95" s="9">
        <f t="shared" si="4"/>
        <v>834</v>
      </c>
      <c r="E95" s="5">
        <v>1.2</v>
      </c>
      <c r="F95" s="8"/>
      <c r="G95" s="8"/>
      <c r="M95" s="4">
        <v>69</v>
      </c>
      <c r="N95" s="9">
        <v>6</v>
      </c>
      <c r="O95" s="13" t="e">
        <f t="shared" si="6"/>
        <v>#N/A</v>
      </c>
      <c r="P95" s="13" t="e">
        <f t="shared" si="7"/>
        <v>#N/A</v>
      </c>
      <c r="Q95" s="9">
        <v>69.599999999999994</v>
      </c>
      <c r="R95" s="36" t="e">
        <f t="shared" si="5"/>
        <v>#N/A</v>
      </c>
    </row>
    <row r="96" spans="2:18" ht="20.100000000000001" customHeight="1" x14ac:dyDescent="0.25">
      <c r="B96" s="4">
        <v>69</v>
      </c>
      <c r="C96" s="9">
        <v>7</v>
      </c>
      <c r="D96" s="9">
        <f t="shared" si="4"/>
        <v>835</v>
      </c>
      <c r="E96" s="5">
        <v>1.2070000000000001</v>
      </c>
      <c r="F96" s="8"/>
      <c r="G96" s="8"/>
      <c r="M96" s="4">
        <v>69</v>
      </c>
      <c r="N96" s="9">
        <v>7</v>
      </c>
      <c r="O96" s="13" t="e">
        <f t="shared" si="6"/>
        <v>#N/A</v>
      </c>
      <c r="P96" s="13" t="e">
        <f t="shared" si="7"/>
        <v>#N/A</v>
      </c>
      <c r="Q96" s="9">
        <v>69.7</v>
      </c>
      <c r="R96" s="36" t="e">
        <f t="shared" si="5"/>
        <v>#N/A</v>
      </c>
    </row>
    <row r="97" spans="2:18" ht="20.100000000000001" customHeight="1" x14ac:dyDescent="0.25">
      <c r="B97" s="4">
        <v>69</v>
      </c>
      <c r="C97" s="9">
        <v>8</v>
      </c>
      <c r="D97" s="9">
        <f t="shared" si="4"/>
        <v>836</v>
      </c>
      <c r="E97" s="5">
        <v>1.2130000000000001</v>
      </c>
      <c r="F97" s="8"/>
      <c r="G97" s="8"/>
      <c r="M97" s="4">
        <v>69</v>
      </c>
      <c r="N97" s="9">
        <v>8</v>
      </c>
      <c r="O97" s="13" t="e">
        <f t="shared" si="6"/>
        <v>#N/A</v>
      </c>
      <c r="P97" s="13" t="e">
        <f t="shared" si="7"/>
        <v>#N/A</v>
      </c>
      <c r="Q97" s="9">
        <v>69.8</v>
      </c>
      <c r="R97" s="36" t="e">
        <f t="shared" si="5"/>
        <v>#N/A</v>
      </c>
    </row>
    <row r="98" spans="2:18" ht="20.100000000000001" customHeight="1" x14ac:dyDescent="0.25">
      <c r="B98" s="4">
        <v>69</v>
      </c>
      <c r="C98" s="9">
        <v>9</v>
      </c>
      <c r="D98" s="9">
        <f t="shared" si="4"/>
        <v>837</v>
      </c>
      <c r="E98" s="5">
        <v>1.22</v>
      </c>
      <c r="F98" s="8"/>
      <c r="G98" s="8"/>
      <c r="M98" s="4">
        <v>69</v>
      </c>
      <c r="N98" s="9">
        <v>9</v>
      </c>
      <c r="O98" s="13" t="e">
        <f t="shared" si="6"/>
        <v>#N/A</v>
      </c>
      <c r="P98" s="13" t="e">
        <f t="shared" si="7"/>
        <v>#N/A</v>
      </c>
      <c r="Q98" s="9">
        <v>69.900000000000006</v>
      </c>
      <c r="R98" s="36" t="e">
        <f t="shared" si="5"/>
        <v>#N/A</v>
      </c>
    </row>
    <row r="99" spans="2:18" ht="20.100000000000001" customHeight="1" x14ac:dyDescent="0.25">
      <c r="B99" s="4">
        <v>69</v>
      </c>
      <c r="C99" s="9">
        <v>10</v>
      </c>
      <c r="D99" s="9">
        <f t="shared" si="4"/>
        <v>838</v>
      </c>
      <c r="E99" s="5">
        <v>1.2270000000000001</v>
      </c>
      <c r="F99" s="8"/>
      <c r="G99" s="8"/>
      <c r="M99" s="4">
        <v>69</v>
      </c>
      <c r="N99" s="9">
        <v>10</v>
      </c>
      <c r="O99" s="13" t="e">
        <f t="shared" si="6"/>
        <v>#N/A</v>
      </c>
      <c r="P99" s="13" t="e">
        <f t="shared" si="7"/>
        <v>#N/A</v>
      </c>
      <c r="Q99" s="35">
        <v>69.099999999999994</v>
      </c>
      <c r="R99" s="36" t="e">
        <f t="shared" si="5"/>
        <v>#N/A</v>
      </c>
    </row>
    <row r="100" spans="2:18" ht="20.100000000000001" customHeight="1" x14ac:dyDescent="0.25">
      <c r="B100" s="4">
        <v>69</v>
      </c>
      <c r="C100" s="9">
        <v>11</v>
      </c>
      <c r="D100" s="9">
        <f t="shared" si="4"/>
        <v>839</v>
      </c>
      <c r="E100" s="5">
        <v>1.2330000000000001</v>
      </c>
      <c r="F100" s="8"/>
      <c r="G100" s="8"/>
      <c r="M100" s="4">
        <v>69</v>
      </c>
      <c r="N100" s="9">
        <v>11</v>
      </c>
      <c r="O100" s="13" t="e">
        <f t="shared" si="6"/>
        <v>#N/A</v>
      </c>
      <c r="P100" s="13" t="e">
        <f t="shared" si="7"/>
        <v>#N/A</v>
      </c>
      <c r="Q100" s="9">
        <v>69.11</v>
      </c>
      <c r="R100" s="36" t="e">
        <f t="shared" si="5"/>
        <v>#N/A</v>
      </c>
    </row>
    <row r="101" spans="2:18" ht="20.100000000000001" customHeight="1" thickBot="1" x14ac:dyDescent="0.3">
      <c r="B101" s="6">
        <v>70</v>
      </c>
      <c r="C101" s="20">
        <v>0</v>
      </c>
      <c r="D101" s="20">
        <f t="shared" si="4"/>
        <v>840</v>
      </c>
      <c r="E101" s="7">
        <v>1.24</v>
      </c>
      <c r="F101" s="8"/>
      <c r="G101" s="8"/>
      <c r="M101" s="4">
        <v>70</v>
      </c>
      <c r="N101" s="9">
        <v>0</v>
      </c>
      <c r="O101" s="13" t="e">
        <f t="shared" si="6"/>
        <v>#N/A</v>
      </c>
      <c r="P101" s="13" t="e">
        <f t="shared" si="7"/>
        <v>#N/A</v>
      </c>
      <c r="Q101" s="9">
        <v>70</v>
      </c>
      <c r="R101" s="36" t="e">
        <f t="shared" si="5"/>
        <v>#N/A</v>
      </c>
    </row>
    <row r="102" spans="2:18" ht="20.100000000000001" customHeight="1" x14ac:dyDescent="0.25">
      <c r="M102" s="4">
        <v>70</v>
      </c>
      <c r="N102" s="9">
        <v>1</v>
      </c>
      <c r="O102" s="13" t="e">
        <f t="shared" si="6"/>
        <v>#N/A</v>
      </c>
      <c r="P102" s="13" t="e">
        <f t="shared" si="7"/>
        <v>#N/A</v>
      </c>
      <c r="Q102" s="9">
        <v>70.099999999999994</v>
      </c>
      <c r="R102" s="36" t="e">
        <f t="shared" si="5"/>
        <v>#N/A</v>
      </c>
    </row>
    <row r="103" spans="2:18" ht="20.100000000000001" customHeight="1" x14ac:dyDescent="0.25">
      <c r="M103" s="4">
        <v>70</v>
      </c>
      <c r="N103" s="9">
        <v>2</v>
      </c>
      <c r="O103" s="13" t="e">
        <f t="shared" si="6"/>
        <v>#N/A</v>
      </c>
      <c r="P103" s="13" t="e">
        <f t="shared" si="7"/>
        <v>#N/A</v>
      </c>
      <c r="Q103" s="9">
        <v>70.2</v>
      </c>
      <c r="R103" s="36" t="e">
        <f t="shared" si="5"/>
        <v>#N/A</v>
      </c>
    </row>
    <row r="104" spans="2:18" ht="20.100000000000001" customHeight="1" x14ac:dyDescent="0.25">
      <c r="M104" s="4">
        <v>70</v>
      </c>
      <c r="N104" s="9">
        <v>3</v>
      </c>
      <c r="O104" s="13" t="e">
        <f t="shared" si="6"/>
        <v>#N/A</v>
      </c>
      <c r="P104" s="13" t="e">
        <f t="shared" si="7"/>
        <v>#N/A</v>
      </c>
      <c r="Q104" s="9">
        <v>70.3</v>
      </c>
      <c r="R104" s="36" t="e">
        <f t="shared" si="5"/>
        <v>#N/A</v>
      </c>
    </row>
    <row r="105" spans="2:18" ht="20.100000000000001" customHeight="1" x14ac:dyDescent="0.25">
      <c r="M105" s="4">
        <v>70</v>
      </c>
      <c r="N105" s="9">
        <v>4</v>
      </c>
      <c r="O105" s="13" t="e">
        <f t="shared" si="6"/>
        <v>#N/A</v>
      </c>
      <c r="P105" s="13" t="e">
        <f t="shared" si="7"/>
        <v>#N/A</v>
      </c>
      <c r="Q105" s="9">
        <v>70.400000000000006</v>
      </c>
      <c r="R105" s="36" t="e">
        <f t="shared" si="5"/>
        <v>#N/A</v>
      </c>
    </row>
    <row r="106" spans="2:18" ht="20.100000000000001" customHeight="1" x14ac:dyDescent="0.25">
      <c r="M106" s="4">
        <v>70</v>
      </c>
      <c r="N106" s="9">
        <v>5</v>
      </c>
      <c r="O106" s="13" t="e">
        <f t="shared" si="6"/>
        <v>#N/A</v>
      </c>
      <c r="P106" s="13" t="e">
        <f t="shared" si="7"/>
        <v>#N/A</v>
      </c>
      <c r="Q106" s="9">
        <v>70.5</v>
      </c>
      <c r="R106" s="36" t="e">
        <f t="shared" si="5"/>
        <v>#N/A</v>
      </c>
    </row>
    <row r="107" spans="2:18" ht="20.100000000000001" customHeight="1" x14ac:dyDescent="0.25">
      <c r="M107" s="4">
        <v>70</v>
      </c>
      <c r="N107" s="9">
        <v>6</v>
      </c>
      <c r="O107" s="13" t="e">
        <f t="shared" si="6"/>
        <v>#N/A</v>
      </c>
      <c r="P107" s="13" t="e">
        <f t="shared" si="7"/>
        <v>#N/A</v>
      </c>
      <c r="Q107" s="9">
        <v>70.599999999999994</v>
      </c>
      <c r="R107" s="36" t="e">
        <f t="shared" si="5"/>
        <v>#N/A</v>
      </c>
    </row>
    <row r="108" spans="2:18" ht="20.100000000000001" customHeight="1" x14ac:dyDescent="0.25">
      <c r="M108" s="4">
        <v>70</v>
      </c>
      <c r="N108" s="9">
        <v>7</v>
      </c>
      <c r="O108" s="13" t="e">
        <f t="shared" si="6"/>
        <v>#N/A</v>
      </c>
      <c r="P108" s="13" t="e">
        <f t="shared" si="7"/>
        <v>#N/A</v>
      </c>
      <c r="Q108" s="9">
        <v>70.7</v>
      </c>
      <c r="R108" s="36" t="e">
        <f t="shared" si="5"/>
        <v>#N/A</v>
      </c>
    </row>
    <row r="109" spans="2:18" ht="20.100000000000001" customHeight="1" x14ac:dyDescent="0.25">
      <c r="M109" s="4">
        <v>70</v>
      </c>
      <c r="N109" s="9">
        <v>8</v>
      </c>
      <c r="O109" s="13" t="e">
        <f t="shared" si="6"/>
        <v>#N/A</v>
      </c>
      <c r="P109" s="13" t="e">
        <f t="shared" si="7"/>
        <v>#N/A</v>
      </c>
      <c r="Q109" s="9">
        <v>70.8</v>
      </c>
      <c r="R109" s="36" t="e">
        <f t="shared" si="5"/>
        <v>#N/A</v>
      </c>
    </row>
    <row r="110" spans="2:18" ht="20.100000000000001" customHeight="1" x14ac:dyDescent="0.25">
      <c r="M110" s="4">
        <v>70</v>
      </c>
      <c r="N110" s="9">
        <v>9</v>
      </c>
      <c r="O110" s="13" t="e">
        <f t="shared" si="6"/>
        <v>#N/A</v>
      </c>
      <c r="P110" s="13" t="e">
        <f t="shared" si="7"/>
        <v>#N/A</v>
      </c>
      <c r="Q110" s="9">
        <v>70.900000000000006</v>
      </c>
      <c r="R110" s="36" t="e">
        <f t="shared" si="5"/>
        <v>#N/A</v>
      </c>
    </row>
    <row r="111" spans="2:18" ht="20.100000000000001" customHeight="1" x14ac:dyDescent="0.25">
      <c r="M111" s="4">
        <v>70</v>
      </c>
      <c r="N111" s="9">
        <v>10</v>
      </c>
      <c r="O111" s="13" t="e">
        <f t="shared" si="6"/>
        <v>#N/A</v>
      </c>
      <c r="P111" s="13" t="e">
        <f t="shared" si="7"/>
        <v>#N/A</v>
      </c>
      <c r="Q111" s="35">
        <v>70.099999999999994</v>
      </c>
      <c r="R111" s="36" t="e">
        <f t="shared" si="5"/>
        <v>#N/A</v>
      </c>
    </row>
    <row r="112" spans="2:18" ht="20.100000000000001" customHeight="1" x14ac:dyDescent="0.25">
      <c r="M112" s="4">
        <v>70</v>
      </c>
      <c r="N112" s="9">
        <v>11</v>
      </c>
      <c r="O112" s="13" t="e">
        <f t="shared" si="6"/>
        <v>#N/A</v>
      </c>
      <c r="P112" s="13" t="e">
        <f t="shared" si="7"/>
        <v>#N/A</v>
      </c>
      <c r="Q112" s="9">
        <v>70.11</v>
      </c>
      <c r="R112" s="36" t="e">
        <f t="shared" si="5"/>
        <v>#N/A</v>
      </c>
    </row>
    <row r="113" spans="13:18" ht="20.100000000000001" customHeight="1" x14ac:dyDescent="0.25">
      <c r="M113" s="4">
        <v>71</v>
      </c>
      <c r="N113" s="9">
        <v>0</v>
      </c>
      <c r="O113" s="13" t="e">
        <f t="shared" si="6"/>
        <v>#N/A</v>
      </c>
      <c r="P113" s="13" t="e">
        <f t="shared" si="7"/>
        <v>#N/A</v>
      </c>
      <c r="Q113" s="9">
        <v>71</v>
      </c>
      <c r="R113" s="36" t="e">
        <f t="shared" si="5"/>
        <v>#N/A</v>
      </c>
    </row>
    <row r="114" spans="13:18" ht="20.100000000000001" customHeight="1" x14ac:dyDescent="0.25">
      <c r="M114" s="4">
        <v>71</v>
      </c>
      <c r="N114" s="9">
        <v>1</v>
      </c>
      <c r="O114" s="13" t="e">
        <f t="shared" si="6"/>
        <v>#N/A</v>
      </c>
      <c r="P114" s="13" t="e">
        <f t="shared" si="7"/>
        <v>#N/A</v>
      </c>
      <c r="Q114" s="9">
        <v>71.099999999999994</v>
      </c>
      <c r="R114" s="36" t="e">
        <f t="shared" si="5"/>
        <v>#N/A</v>
      </c>
    </row>
    <row r="115" spans="13:18" ht="20.100000000000001" customHeight="1" x14ac:dyDescent="0.25">
      <c r="M115" s="4">
        <v>71</v>
      </c>
      <c r="N115" s="9">
        <v>2</v>
      </c>
      <c r="O115" s="13" t="e">
        <f t="shared" si="6"/>
        <v>#N/A</v>
      </c>
      <c r="P115" s="13" t="e">
        <f t="shared" si="7"/>
        <v>#N/A</v>
      </c>
      <c r="Q115" s="9">
        <v>71.2</v>
      </c>
      <c r="R115" s="36" t="e">
        <f t="shared" si="5"/>
        <v>#N/A</v>
      </c>
    </row>
    <row r="116" spans="13:18" ht="20.100000000000001" customHeight="1" x14ac:dyDescent="0.25">
      <c r="M116" s="4">
        <v>71</v>
      </c>
      <c r="N116" s="9">
        <v>3</v>
      </c>
      <c r="O116" s="13" t="e">
        <f t="shared" si="6"/>
        <v>#N/A</v>
      </c>
      <c r="P116" s="13" t="e">
        <f t="shared" si="7"/>
        <v>#N/A</v>
      </c>
      <c r="Q116" s="9">
        <v>71.3</v>
      </c>
      <c r="R116" s="36" t="e">
        <f t="shared" si="5"/>
        <v>#N/A</v>
      </c>
    </row>
    <row r="117" spans="13:18" ht="20.100000000000001" customHeight="1" x14ac:dyDescent="0.25">
      <c r="M117" s="4">
        <v>71</v>
      </c>
      <c r="N117" s="9">
        <v>4</v>
      </c>
      <c r="O117" s="13" t="e">
        <f t="shared" si="6"/>
        <v>#N/A</v>
      </c>
      <c r="P117" s="13" t="e">
        <f t="shared" si="7"/>
        <v>#N/A</v>
      </c>
      <c r="Q117" s="9">
        <v>71.400000000000006</v>
      </c>
      <c r="R117" s="36" t="e">
        <f t="shared" si="5"/>
        <v>#N/A</v>
      </c>
    </row>
    <row r="118" spans="13:18" ht="20.100000000000001" customHeight="1" x14ac:dyDescent="0.25">
      <c r="M118" s="4">
        <v>71</v>
      </c>
      <c r="N118" s="9">
        <v>5</v>
      </c>
      <c r="O118" s="13" t="e">
        <f t="shared" si="6"/>
        <v>#N/A</v>
      </c>
      <c r="P118" s="13" t="e">
        <f t="shared" si="7"/>
        <v>#N/A</v>
      </c>
      <c r="Q118" s="9">
        <v>71.5</v>
      </c>
      <c r="R118" s="36" t="e">
        <f t="shared" si="5"/>
        <v>#N/A</v>
      </c>
    </row>
    <row r="119" spans="13:18" ht="20.100000000000001" customHeight="1" x14ac:dyDescent="0.25">
      <c r="M119" s="4">
        <v>71</v>
      </c>
      <c r="N119" s="9">
        <v>6</v>
      </c>
      <c r="O119" s="13" t="e">
        <f t="shared" si="6"/>
        <v>#N/A</v>
      </c>
      <c r="P119" s="13" t="e">
        <f t="shared" si="7"/>
        <v>#N/A</v>
      </c>
      <c r="Q119" s="9">
        <v>71.599999999999994</v>
      </c>
      <c r="R119" s="36" t="e">
        <f t="shared" si="5"/>
        <v>#N/A</v>
      </c>
    </row>
    <row r="120" spans="13:18" ht="20.100000000000001" customHeight="1" x14ac:dyDescent="0.25">
      <c r="M120" s="4">
        <v>71</v>
      </c>
      <c r="N120" s="9">
        <v>7</v>
      </c>
      <c r="O120" s="13" t="e">
        <f t="shared" si="6"/>
        <v>#N/A</v>
      </c>
      <c r="P120" s="13" t="e">
        <f t="shared" si="7"/>
        <v>#N/A</v>
      </c>
      <c r="Q120" s="9">
        <v>71.7</v>
      </c>
      <c r="R120" s="36" t="e">
        <f t="shared" si="5"/>
        <v>#N/A</v>
      </c>
    </row>
    <row r="121" spans="13:18" ht="20.100000000000001" customHeight="1" x14ac:dyDescent="0.25">
      <c r="M121" s="4">
        <v>71</v>
      </c>
      <c r="N121" s="9">
        <v>8</v>
      </c>
      <c r="O121" s="13" t="e">
        <f t="shared" si="6"/>
        <v>#N/A</v>
      </c>
      <c r="P121" s="13" t="e">
        <f t="shared" si="7"/>
        <v>#N/A</v>
      </c>
      <c r="Q121" s="9">
        <v>71.8</v>
      </c>
      <c r="R121" s="36" t="e">
        <f t="shared" si="5"/>
        <v>#N/A</v>
      </c>
    </row>
    <row r="122" spans="13:18" ht="20.100000000000001" customHeight="1" x14ac:dyDescent="0.25">
      <c r="M122" s="4">
        <v>71</v>
      </c>
      <c r="N122" s="9">
        <v>9</v>
      </c>
      <c r="O122" s="13" t="e">
        <f t="shared" si="6"/>
        <v>#N/A</v>
      </c>
      <c r="P122" s="13" t="e">
        <f t="shared" si="7"/>
        <v>#N/A</v>
      </c>
      <c r="Q122" s="9">
        <v>71.900000000000006</v>
      </c>
      <c r="R122" s="36" t="e">
        <f t="shared" si="5"/>
        <v>#N/A</v>
      </c>
    </row>
    <row r="123" spans="13:18" ht="20.100000000000001" customHeight="1" x14ac:dyDescent="0.25">
      <c r="M123" s="4">
        <v>71</v>
      </c>
      <c r="N123" s="9">
        <v>10</v>
      </c>
      <c r="O123" s="13" t="e">
        <f t="shared" si="6"/>
        <v>#N/A</v>
      </c>
      <c r="P123" s="13" t="e">
        <f t="shared" si="7"/>
        <v>#N/A</v>
      </c>
      <c r="Q123" s="35">
        <v>71.099999999999994</v>
      </c>
      <c r="R123" s="36" t="e">
        <f t="shared" si="5"/>
        <v>#N/A</v>
      </c>
    </row>
    <row r="124" spans="13:18" ht="20.100000000000001" customHeight="1" x14ac:dyDescent="0.25">
      <c r="M124" s="4">
        <v>71</v>
      </c>
      <c r="N124" s="9">
        <v>11</v>
      </c>
      <c r="O124" s="13" t="e">
        <f t="shared" si="6"/>
        <v>#N/A</v>
      </c>
      <c r="P124" s="13" t="e">
        <f t="shared" si="7"/>
        <v>#N/A</v>
      </c>
      <c r="Q124" s="9">
        <v>71.11</v>
      </c>
      <c r="R124" s="36" t="e">
        <f t="shared" si="5"/>
        <v>#N/A</v>
      </c>
    </row>
    <row r="125" spans="13:18" ht="20.100000000000001" customHeight="1" x14ac:dyDescent="0.25">
      <c r="M125" s="4">
        <v>72</v>
      </c>
      <c r="N125" s="9">
        <v>0</v>
      </c>
      <c r="O125" s="13" t="e">
        <f t="shared" si="6"/>
        <v>#N/A</v>
      </c>
      <c r="P125" s="13" t="e">
        <f t="shared" si="7"/>
        <v>#N/A</v>
      </c>
      <c r="Q125" s="9">
        <v>72</v>
      </c>
      <c r="R125" s="36" t="e">
        <f t="shared" si="5"/>
        <v>#N/A</v>
      </c>
    </row>
    <row r="126" spans="13:18" ht="20.100000000000001" customHeight="1" x14ac:dyDescent="0.25">
      <c r="M126" s="4">
        <v>72</v>
      </c>
      <c r="N126" s="9">
        <v>1</v>
      </c>
      <c r="O126" s="13" t="e">
        <f t="shared" si="6"/>
        <v>#N/A</v>
      </c>
      <c r="P126" s="13" t="e">
        <f t="shared" si="7"/>
        <v>#N/A</v>
      </c>
      <c r="Q126" s="9">
        <v>72.099999999999994</v>
      </c>
      <c r="R126" s="36" t="e">
        <f t="shared" si="5"/>
        <v>#N/A</v>
      </c>
    </row>
    <row r="127" spans="13:18" ht="20.100000000000001" customHeight="1" x14ac:dyDescent="0.25">
      <c r="M127" s="4">
        <v>72</v>
      </c>
      <c r="N127" s="9">
        <v>2</v>
      </c>
      <c r="O127" s="13" t="e">
        <f t="shared" si="6"/>
        <v>#N/A</v>
      </c>
      <c r="P127" s="13" t="e">
        <f t="shared" si="7"/>
        <v>#N/A</v>
      </c>
      <c r="Q127" s="9">
        <v>72.2</v>
      </c>
      <c r="R127" s="36" t="e">
        <f t="shared" si="5"/>
        <v>#N/A</v>
      </c>
    </row>
    <row r="128" spans="13:18" ht="20.100000000000001" customHeight="1" x14ac:dyDescent="0.25">
      <c r="M128" s="4">
        <v>72</v>
      </c>
      <c r="N128" s="9">
        <v>3</v>
      </c>
      <c r="O128" s="13" t="e">
        <f t="shared" si="6"/>
        <v>#N/A</v>
      </c>
      <c r="P128" s="13" t="e">
        <f t="shared" si="7"/>
        <v>#N/A</v>
      </c>
      <c r="Q128" s="9">
        <v>72.3</v>
      </c>
      <c r="R128" s="36" t="e">
        <f t="shared" si="5"/>
        <v>#N/A</v>
      </c>
    </row>
    <row r="129" spans="13:18" ht="20.100000000000001" customHeight="1" x14ac:dyDescent="0.25">
      <c r="M129" s="4">
        <v>72</v>
      </c>
      <c r="N129" s="9">
        <v>4</v>
      </c>
      <c r="O129" s="13" t="e">
        <f t="shared" si="6"/>
        <v>#N/A</v>
      </c>
      <c r="P129" s="13" t="e">
        <f t="shared" si="7"/>
        <v>#N/A</v>
      </c>
      <c r="Q129" s="9">
        <v>72.400000000000006</v>
      </c>
      <c r="R129" s="36" t="e">
        <f t="shared" si="5"/>
        <v>#N/A</v>
      </c>
    </row>
    <row r="130" spans="13:18" ht="20.100000000000001" customHeight="1" x14ac:dyDescent="0.25">
      <c r="M130" s="4">
        <v>72</v>
      </c>
      <c r="N130" s="9">
        <v>5</v>
      </c>
      <c r="O130" s="13" t="e">
        <f t="shared" si="6"/>
        <v>#N/A</v>
      </c>
      <c r="P130" s="13" t="e">
        <f t="shared" si="7"/>
        <v>#N/A</v>
      </c>
      <c r="Q130" s="9">
        <v>72.5</v>
      </c>
      <c r="R130" s="36" t="e">
        <f t="shared" si="5"/>
        <v>#N/A</v>
      </c>
    </row>
    <row r="131" spans="13:18" ht="20.100000000000001" customHeight="1" x14ac:dyDescent="0.25">
      <c r="M131" s="4">
        <v>72</v>
      </c>
      <c r="N131" s="9">
        <v>6</v>
      </c>
      <c r="O131" s="13" t="e">
        <f t="shared" si="6"/>
        <v>#N/A</v>
      </c>
      <c r="P131" s="13" t="e">
        <f t="shared" si="7"/>
        <v>#N/A</v>
      </c>
      <c r="Q131" s="9">
        <v>72.599999999999994</v>
      </c>
      <c r="R131" s="36" t="e">
        <f t="shared" si="5"/>
        <v>#N/A</v>
      </c>
    </row>
    <row r="132" spans="13:18" ht="20.100000000000001" customHeight="1" x14ac:dyDescent="0.25">
      <c r="M132" s="4">
        <v>72</v>
      </c>
      <c r="N132" s="9">
        <v>7</v>
      </c>
      <c r="O132" s="13" t="e">
        <f t="shared" si="6"/>
        <v>#N/A</v>
      </c>
      <c r="P132" s="13" t="e">
        <f t="shared" si="7"/>
        <v>#N/A</v>
      </c>
      <c r="Q132" s="9">
        <v>72.7</v>
      </c>
      <c r="R132" s="36" t="e">
        <f t="shared" si="5"/>
        <v>#N/A</v>
      </c>
    </row>
    <row r="133" spans="13:18" ht="20.100000000000001" customHeight="1" x14ac:dyDescent="0.25">
      <c r="M133" s="4">
        <v>72</v>
      </c>
      <c r="N133" s="9">
        <v>8</v>
      </c>
      <c r="O133" s="13" t="e">
        <f t="shared" si="6"/>
        <v>#N/A</v>
      </c>
      <c r="P133" s="13" t="e">
        <f t="shared" si="7"/>
        <v>#N/A</v>
      </c>
      <c r="Q133" s="9">
        <v>72.8</v>
      </c>
      <c r="R133" s="36" t="e">
        <f t="shared" si="5"/>
        <v>#N/A</v>
      </c>
    </row>
    <row r="134" spans="13:18" ht="20.100000000000001" customHeight="1" x14ac:dyDescent="0.25">
      <c r="M134" s="4">
        <v>72</v>
      </c>
      <c r="N134" s="9">
        <v>9</v>
      </c>
      <c r="O134" s="13" t="e">
        <f t="shared" si="6"/>
        <v>#N/A</v>
      </c>
      <c r="P134" s="13" t="e">
        <f t="shared" si="7"/>
        <v>#N/A</v>
      </c>
      <c r="Q134" s="9">
        <v>72.900000000000006</v>
      </c>
      <c r="R134" s="36" t="e">
        <f t="shared" ref="R134:R197" si="8">IF(IF(AND(O134&lt;&gt;0,P134&lt;&gt;0),O134-P134,"N/A")&lt;&gt;"N/A",ABS(O134-P134),"N/A")</f>
        <v>#N/A</v>
      </c>
    </row>
    <row r="135" spans="13:18" ht="20.100000000000001" customHeight="1" x14ac:dyDescent="0.25">
      <c r="M135" s="4">
        <v>72</v>
      </c>
      <c r="N135" s="9">
        <v>10</v>
      </c>
      <c r="O135" s="13" t="e">
        <f t="shared" ref="O135:O198" si="9">IF($I$6&lt;=($M134*12+$N134),$K$6*$J$6+$O134,0)</f>
        <v>#N/A</v>
      </c>
      <c r="P135" s="13" t="e">
        <f t="shared" ref="P135:P198" si="10">IF($I$7&lt;=($M134*12+$N134),$K$6*$J$7+$P134,0)</f>
        <v>#N/A</v>
      </c>
      <c r="Q135" s="35">
        <v>72.099999999999994</v>
      </c>
      <c r="R135" s="36" t="e">
        <f t="shared" si="8"/>
        <v>#N/A</v>
      </c>
    </row>
    <row r="136" spans="13:18" ht="20.100000000000001" customHeight="1" x14ac:dyDescent="0.25">
      <c r="M136" s="4">
        <v>72</v>
      </c>
      <c r="N136" s="9">
        <v>11</v>
      </c>
      <c r="O136" s="13" t="e">
        <f t="shared" si="9"/>
        <v>#N/A</v>
      </c>
      <c r="P136" s="13" t="e">
        <f t="shared" si="10"/>
        <v>#N/A</v>
      </c>
      <c r="Q136" s="9">
        <v>72.11</v>
      </c>
      <c r="R136" s="36" t="e">
        <f t="shared" si="8"/>
        <v>#N/A</v>
      </c>
    </row>
    <row r="137" spans="13:18" ht="20.100000000000001" customHeight="1" x14ac:dyDescent="0.25">
      <c r="M137" s="4">
        <v>73</v>
      </c>
      <c r="N137" s="9">
        <v>0</v>
      </c>
      <c r="O137" s="13" t="e">
        <f t="shared" si="9"/>
        <v>#N/A</v>
      </c>
      <c r="P137" s="13" t="e">
        <f t="shared" si="10"/>
        <v>#N/A</v>
      </c>
      <c r="Q137" s="9">
        <v>73</v>
      </c>
      <c r="R137" s="36" t="e">
        <f t="shared" si="8"/>
        <v>#N/A</v>
      </c>
    </row>
    <row r="138" spans="13:18" ht="20.100000000000001" customHeight="1" x14ac:dyDescent="0.25">
      <c r="M138" s="4">
        <v>73</v>
      </c>
      <c r="N138" s="9">
        <v>1</v>
      </c>
      <c r="O138" s="13" t="e">
        <f t="shared" si="9"/>
        <v>#N/A</v>
      </c>
      <c r="P138" s="13" t="e">
        <f t="shared" si="10"/>
        <v>#N/A</v>
      </c>
      <c r="Q138" s="9">
        <v>73.099999999999994</v>
      </c>
      <c r="R138" s="36" t="e">
        <f t="shared" si="8"/>
        <v>#N/A</v>
      </c>
    </row>
    <row r="139" spans="13:18" ht="20.100000000000001" customHeight="1" x14ac:dyDescent="0.25">
      <c r="M139" s="4">
        <v>73</v>
      </c>
      <c r="N139" s="9">
        <v>2</v>
      </c>
      <c r="O139" s="13" t="e">
        <f t="shared" si="9"/>
        <v>#N/A</v>
      </c>
      <c r="P139" s="13" t="e">
        <f t="shared" si="10"/>
        <v>#N/A</v>
      </c>
      <c r="Q139" s="9">
        <v>73.2</v>
      </c>
      <c r="R139" s="36" t="e">
        <f t="shared" si="8"/>
        <v>#N/A</v>
      </c>
    </row>
    <row r="140" spans="13:18" ht="20.100000000000001" customHeight="1" x14ac:dyDescent="0.25">
      <c r="M140" s="4">
        <v>73</v>
      </c>
      <c r="N140" s="9">
        <v>3</v>
      </c>
      <c r="O140" s="13" t="e">
        <f t="shared" si="9"/>
        <v>#N/A</v>
      </c>
      <c r="P140" s="13" t="e">
        <f t="shared" si="10"/>
        <v>#N/A</v>
      </c>
      <c r="Q140" s="9">
        <v>73.3</v>
      </c>
      <c r="R140" s="36" t="e">
        <f t="shared" si="8"/>
        <v>#N/A</v>
      </c>
    </row>
    <row r="141" spans="13:18" ht="20.100000000000001" customHeight="1" x14ac:dyDescent="0.25">
      <c r="M141" s="4">
        <v>73</v>
      </c>
      <c r="N141" s="9">
        <v>4</v>
      </c>
      <c r="O141" s="13" t="e">
        <f t="shared" si="9"/>
        <v>#N/A</v>
      </c>
      <c r="P141" s="13" t="e">
        <f t="shared" si="10"/>
        <v>#N/A</v>
      </c>
      <c r="Q141" s="9">
        <v>73.400000000000006</v>
      </c>
      <c r="R141" s="36" t="e">
        <f t="shared" si="8"/>
        <v>#N/A</v>
      </c>
    </row>
    <row r="142" spans="13:18" ht="20.100000000000001" customHeight="1" x14ac:dyDescent="0.25">
      <c r="M142" s="4">
        <v>73</v>
      </c>
      <c r="N142" s="9">
        <v>5</v>
      </c>
      <c r="O142" s="13" t="e">
        <f t="shared" si="9"/>
        <v>#N/A</v>
      </c>
      <c r="P142" s="13" t="e">
        <f t="shared" si="10"/>
        <v>#N/A</v>
      </c>
      <c r="Q142" s="9">
        <v>73.5</v>
      </c>
      <c r="R142" s="36" t="e">
        <f t="shared" si="8"/>
        <v>#N/A</v>
      </c>
    </row>
    <row r="143" spans="13:18" ht="20.100000000000001" customHeight="1" x14ac:dyDescent="0.25">
      <c r="M143" s="4">
        <v>73</v>
      </c>
      <c r="N143" s="9">
        <v>6</v>
      </c>
      <c r="O143" s="13" t="e">
        <f t="shared" si="9"/>
        <v>#N/A</v>
      </c>
      <c r="P143" s="13" t="e">
        <f t="shared" si="10"/>
        <v>#N/A</v>
      </c>
      <c r="Q143" s="9">
        <v>73.599999999999994</v>
      </c>
      <c r="R143" s="36" t="e">
        <f t="shared" si="8"/>
        <v>#N/A</v>
      </c>
    </row>
    <row r="144" spans="13:18" ht="20.100000000000001" customHeight="1" x14ac:dyDescent="0.25">
      <c r="M144" s="4">
        <v>73</v>
      </c>
      <c r="N144" s="9">
        <v>7</v>
      </c>
      <c r="O144" s="13" t="e">
        <f t="shared" si="9"/>
        <v>#N/A</v>
      </c>
      <c r="P144" s="13" t="e">
        <f t="shared" si="10"/>
        <v>#N/A</v>
      </c>
      <c r="Q144" s="9">
        <v>73.7</v>
      </c>
      <c r="R144" s="36" t="e">
        <f t="shared" si="8"/>
        <v>#N/A</v>
      </c>
    </row>
    <row r="145" spans="13:18" ht="20.100000000000001" customHeight="1" x14ac:dyDescent="0.25">
      <c r="M145" s="4">
        <v>73</v>
      </c>
      <c r="N145" s="9">
        <v>8</v>
      </c>
      <c r="O145" s="13" t="e">
        <f t="shared" si="9"/>
        <v>#N/A</v>
      </c>
      <c r="P145" s="13" t="e">
        <f t="shared" si="10"/>
        <v>#N/A</v>
      </c>
      <c r="Q145" s="9">
        <v>73.8</v>
      </c>
      <c r="R145" s="36" t="e">
        <f t="shared" si="8"/>
        <v>#N/A</v>
      </c>
    </row>
    <row r="146" spans="13:18" ht="20.100000000000001" customHeight="1" x14ac:dyDescent="0.25">
      <c r="M146" s="4">
        <v>73</v>
      </c>
      <c r="N146" s="9">
        <v>9</v>
      </c>
      <c r="O146" s="13" t="e">
        <f t="shared" si="9"/>
        <v>#N/A</v>
      </c>
      <c r="P146" s="13" t="e">
        <f t="shared" si="10"/>
        <v>#N/A</v>
      </c>
      <c r="Q146" s="9">
        <v>73.900000000000006</v>
      </c>
      <c r="R146" s="36" t="e">
        <f t="shared" si="8"/>
        <v>#N/A</v>
      </c>
    </row>
    <row r="147" spans="13:18" ht="20.100000000000001" customHeight="1" x14ac:dyDescent="0.25">
      <c r="M147" s="4">
        <v>73</v>
      </c>
      <c r="N147" s="9">
        <v>10</v>
      </c>
      <c r="O147" s="13" t="e">
        <f t="shared" si="9"/>
        <v>#N/A</v>
      </c>
      <c r="P147" s="13" t="e">
        <f t="shared" si="10"/>
        <v>#N/A</v>
      </c>
      <c r="Q147" s="35">
        <v>73.099999999999994</v>
      </c>
      <c r="R147" s="36" t="e">
        <f t="shared" si="8"/>
        <v>#N/A</v>
      </c>
    </row>
    <row r="148" spans="13:18" ht="20.100000000000001" customHeight="1" x14ac:dyDescent="0.25">
      <c r="M148" s="4">
        <v>73</v>
      </c>
      <c r="N148" s="9">
        <v>11</v>
      </c>
      <c r="O148" s="13" t="e">
        <f t="shared" si="9"/>
        <v>#N/A</v>
      </c>
      <c r="P148" s="13" t="e">
        <f t="shared" si="10"/>
        <v>#N/A</v>
      </c>
      <c r="Q148" s="9">
        <v>73.11</v>
      </c>
      <c r="R148" s="36" t="e">
        <f t="shared" si="8"/>
        <v>#N/A</v>
      </c>
    </row>
    <row r="149" spans="13:18" ht="20.100000000000001" customHeight="1" x14ac:dyDescent="0.25">
      <c r="M149" s="4">
        <v>74</v>
      </c>
      <c r="N149" s="9">
        <v>0</v>
      </c>
      <c r="O149" s="13" t="e">
        <f t="shared" si="9"/>
        <v>#N/A</v>
      </c>
      <c r="P149" s="13" t="e">
        <f t="shared" si="10"/>
        <v>#N/A</v>
      </c>
      <c r="Q149" s="9">
        <v>74</v>
      </c>
      <c r="R149" s="36" t="e">
        <f t="shared" si="8"/>
        <v>#N/A</v>
      </c>
    </row>
    <row r="150" spans="13:18" ht="20.100000000000001" customHeight="1" x14ac:dyDescent="0.25">
      <c r="M150" s="4">
        <v>74</v>
      </c>
      <c r="N150" s="9">
        <v>1</v>
      </c>
      <c r="O150" s="13" t="e">
        <f t="shared" si="9"/>
        <v>#N/A</v>
      </c>
      <c r="P150" s="13" t="e">
        <f t="shared" si="10"/>
        <v>#N/A</v>
      </c>
      <c r="Q150" s="9">
        <v>74.099999999999994</v>
      </c>
      <c r="R150" s="36" t="e">
        <f t="shared" si="8"/>
        <v>#N/A</v>
      </c>
    </row>
    <row r="151" spans="13:18" ht="20.100000000000001" customHeight="1" x14ac:dyDescent="0.25">
      <c r="M151" s="4">
        <v>74</v>
      </c>
      <c r="N151" s="9">
        <v>2</v>
      </c>
      <c r="O151" s="13" t="e">
        <f t="shared" si="9"/>
        <v>#N/A</v>
      </c>
      <c r="P151" s="13" t="e">
        <f t="shared" si="10"/>
        <v>#N/A</v>
      </c>
      <c r="Q151" s="9">
        <v>74.2</v>
      </c>
      <c r="R151" s="36" t="e">
        <f t="shared" si="8"/>
        <v>#N/A</v>
      </c>
    </row>
    <row r="152" spans="13:18" ht="20.100000000000001" customHeight="1" x14ac:dyDescent="0.25">
      <c r="M152" s="4">
        <v>74</v>
      </c>
      <c r="N152" s="9">
        <v>3</v>
      </c>
      <c r="O152" s="13" t="e">
        <f t="shared" si="9"/>
        <v>#N/A</v>
      </c>
      <c r="P152" s="13" t="e">
        <f t="shared" si="10"/>
        <v>#N/A</v>
      </c>
      <c r="Q152" s="9">
        <v>74.3</v>
      </c>
      <c r="R152" s="36" t="e">
        <f t="shared" si="8"/>
        <v>#N/A</v>
      </c>
    </row>
    <row r="153" spans="13:18" ht="20.100000000000001" customHeight="1" x14ac:dyDescent="0.25">
      <c r="M153" s="4">
        <v>74</v>
      </c>
      <c r="N153" s="9">
        <v>4</v>
      </c>
      <c r="O153" s="13" t="e">
        <f t="shared" si="9"/>
        <v>#N/A</v>
      </c>
      <c r="P153" s="13" t="e">
        <f t="shared" si="10"/>
        <v>#N/A</v>
      </c>
      <c r="Q153" s="9">
        <v>74.400000000000006</v>
      </c>
      <c r="R153" s="36" t="e">
        <f t="shared" si="8"/>
        <v>#N/A</v>
      </c>
    </row>
    <row r="154" spans="13:18" ht="20.100000000000001" customHeight="1" x14ac:dyDescent="0.25">
      <c r="M154" s="4">
        <v>74</v>
      </c>
      <c r="N154" s="9">
        <v>5</v>
      </c>
      <c r="O154" s="13" t="e">
        <f t="shared" si="9"/>
        <v>#N/A</v>
      </c>
      <c r="P154" s="13" t="e">
        <f t="shared" si="10"/>
        <v>#N/A</v>
      </c>
      <c r="Q154" s="9">
        <v>74.5</v>
      </c>
      <c r="R154" s="36" t="e">
        <f t="shared" si="8"/>
        <v>#N/A</v>
      </c>
    </row>
    <row r="155" spans="13:18" ht="20.100000000000001" customHeight="1" x14ac:dyDescent="0.25">
      <c r="M155" s="4">
        <v>74</v>
      </c>
      <c r="N155" s="9">
        <v>6</v>
      </c>
      <c r="O155" s="13" t="e">
        <f t="shared" si="9"/>
        <v>#N/A</v>
      </c>
      <c r="P155" s="13" t="e">
        <f t="shared" si="10"/>
        <v>#N/A</v>
      </c>
      <c r="Q155" s="9">
        <v>74.599999999999994</v>
      </c>
      <c r="R155" s="36" t="e">
        <f t="shared" si="8"/>
        <v>#N/A</v>
      </c>
    </row>
    <row r="156" spans="13:18" ht="20.100000000000001" customHeight="1" x14ac:dyDescent="0.25">
      <c r="M156" s="4">
        <v>74</v>
      </c>
      <c r="N156" s="9">
        <v>7</v>
      </c>
      <c r="O156" s="13" t="e">
        <f t="shared" si="9"/>
        <v>#N/A</v>
      </c>
      <c r="P156" s="13" t="e">
        <f t="shared" si="10"/>
        <v>#N/A</v>
      </c>
      <c r="Q156" s="9">
        <v>74.7</v>
      </c>
      <c r="R156" s="36" t="e">
        <f t="shared" si="8"/>
        <v>#N/A</v>
      </c>
    </row>
    <row r="157" spans="13:18" ht="20.100000000000001" customHeight="1" x14ac:dyDescent="0.25">
      <c r="M157" s="4">
        <v>74</v>
      </c>
      <c r="N157" s="9">
        <v>8</v>
      </c>
      <c r="O157" s="13" t="e">
        <f t="shared" si="9"/>
        <v>#N/A</v>
      </c>
      <c r="P157" s="13" t="e">
        <f t="shared" si="10"/>
        <v>#N/A</v>
      </c>
      <c r="Q157" s="9">
        <v>74.8</v>
      </c>
      <c r="R157" s="36" t="e">
        <f t="shared" si="8"/>
        <v>#N/A</v>
      </c>
    </row>
    <row r="158" spans="13:18" ht="20.100000000000001" customHeight="1" x14ac:dyDescent="0.25">
      <c r="M158" s="4">
        <v>74</v>
      </c>
      <c r="N158" s="9">
        <v>9</v>
      </c>
      <c r="O158" s="13" t="e">
        <f t="shared" si="9"/>
        <v>#N/A</v>
      </c>
      <c r="P158" s="13" t="e">
        <f t="shared" si="10"/>
        <v>#N/A</v>
      </c>
      <c r="Q158" s="9">
        <v>74.900000000000006</v>
      </c>
      <c r="R158" s="36" t="e">
        <f t="shared" si="8"/>
        <v>#N/A</v>
      </c>
    </row>
    <row r="159" spans="13:18" ht="20.100000000000001" customHeight="1" x14ac:dyDescent="0.25">
      <c r="M159" s="4">
        <v>74</v>
      </c>
      <c r="N159" s="9">
        <v>10</v>
      </c>
      <c r="O159" s="13" t="e">
        <f t="shared" si="9"/>
        <v>#N/A</v>
      </c>
      <c r="P159" s="13" t="e">
        <f t="shared" si="10"/>
        <v>#N/A</v>
      </c>
      <c r="Q159" s="35">
        <v>74.099999999999994</v>
      </c>
      <c r="R159" s="36" t="e">
        <f t="shared" si="8"/>
        <v>#N/A</v>
      </c>
    </row>
    <row r="160" spans="13:18" ht="20.100000000000001" customHeight="1" x14ac:dyDescent="0.25">
      <c r="M160" s="4">
        <v>74</v>
      </c>
      <c r="N160" s="9">
        <v>11</v>
      </c>
      <c r="O160" s="13" t="e">
        <f t="shared" si="9"/>
        <v>#N/A</v>
      </c>
      <c r="P160" s="13" t="e">
        <f t="shared" si="10"/>
        <v>#N/A</v>
      </c>
      <c r="Q160" s="9">
        <v>74.11</v>
      </c>
      <c r="R160" s="36" t="e">
        <f t="shared" si="8"/>
        <v>#N/A</v>
      </c>
    </row>
    <row r="161" spans="13:18" ht="20.100000000000001" customHeight="1" x14ac:dyDescent="0.25">
      <c r="M161" s="4">
        <v>75</v>
      </c>
      <c r="N161" s="9">
        <v>0</v>
      </c>
      <c r="O161" s="13" t="e">
        <f t="shared" si="9"/>
        <v>#N/A</v>
      </c>
      <c r="P161" s="13" t="e">
        <f t="shared" si="10"/>
        <v>#N/A</v>
      </c>
      <c r="Q161" s="9">
        <v>75</v>
      </c>
      <c r="R161" s="36" t="e">
        <f t="shared" si="8"/>
        <v>#N/A</v>
      </c>
    </row>
    <row r="162" spans="13:18" ht="20.100000000000001" customHeight="1" x14ac:dyDescent="0.25">
      <c r="M162" s="4">
        <v>75</v>
      </c>
      <c r="N162" s="9">
        <v>1</v>
      </c>
      <c r="O162" s="13" t="e">
        <f t="shared" si="9"/>
        <v>#N/A</v>
      </c>
      <c r="P162" s="13" t="e">
        <f t="shared" si="10"/>
        <v>#N/A</v>
      </c>
      <c r="Q162" s="9">
        <v>75.099999999999994</v>
      </c>
      <c r="R162" s="36" t="e">
        <f t="shared" si="8"/>
        <v>#N/A</v>
      </c>
    </row>
    <row r="163" spans="13:18" ht="20.100000000000001" customHeight="1" x14ac:dyDescent="0.25">
      <c r="M163" s="4">
        <v>75</v>
      </c>
      <c r="N163" s="9">
        <v>2</v>
      </c>
      <c r="O163" s="13" t="e">
        <f t="shared" si="9"/>
        <v>#N/A</v>
      </c>
      <c r="P163" s="13" t="e">
        <f t="shared" si="10"/>
        <v>#N/A</v>
      </c>
      <c r="Q163" s="9">
        <v>75.2</v>
      </c>
      <c r="R163" s="36" t="e">
        <f t="shared" si="8"/>
        <v>#N/A</v>
      </c>
    </row>
    <row r="164" spans="13:18" ht="20.100000000000001" customHeight="1" x14ac:dyDescent="0.25">
      <c r="M164" s="4">
        <v>75</v>
      </c>
      <c r="N164" s="9">
        <v>3</v>
      </c>
      <c r="O164" s="13" t="e">
        <f t="shared" si="9"/>
        <v>#N/A</v>
      </c>
      <c r="P164" s="13" t="e">
        <f t="shared" si="10"/>
        <v>#N/A</v>
      </c>
      <c r="Q164" s="9">
        <v>75.3</v>
      </c>
      <c r="R164" s="36" t="e">
        <f t="shared" si="8"/>
        <v>#N/A</v>
      </c>
    </row>
    <row r="165" spans="13:18" ht="20.100000000000001" customHeight="1" x14ac:dyDescent="0.25">
      <c r="M165" s="4">
        <v>75</v>
      </c>
      <c r="N165" s="9">
        <v>4</v>
      </c>
      <c r="O165" s="13" t="e">
        <f t="shared" si="9"/>
        <v>#N/A</v>
      </c>
      <c r="P165" s="13" t="e">
        <f t="shared" si="10"/>
        <v>#N/A</v>
      </c>
      <c r="Q165" s="9">
        <v>75.400000000000006</v>
      </c>
      <c r="R165" s="36" t="e">
        <f t="shared" si="8"/>
        <v>#N/A</v>
      </c>
    </row>
    <row r="166" spans="13:18" ht="20.100000000000001" customHeight="1" x14ac:dyDescent="0.25">
      <c r="M166" s="4">
        <v>75</v>
      </c>
      <c r="N166" s="9">
        <v>5</v>
      </c>
      <c r="O166" s="13" t="e">
        <f t="shared" si="9"/>
        <v>#N/A</v>
      </c>
      <c r="P166" s="13" t="e">
        <f t="shared" si="10"/>
        <v>#N/A</v>
      </c>
      <c r="Q166" s="9">
        <v>75.5</v>
      </c>
      <c r="R166" s="36" t="e">
        <f t="shared" si="8"/>
        <v>#N/A</v>
      </c>
    </row>
    <row r="167" spans="13:18" ht="20.100000000000001" customHeight="1" x14ac:dyDescent="0.25">
      <c r="M167" s="4">
        <v>75</v>
      </c>
      <c r="N167" s="9">
        <v>6</v>
      </c>
      <c r="O167" s="13" t="e">
        <f t="shared" si="9"/>
        <v>#N/A</v>
      </c>
      <c r="P167" s="13" t="e">
        <f t="shared" si="10"/>
        <v>#N/A</v>
      </c>
      <c r="Q167" s="9">
        <v>75.599999999999994</v>
      </c>
      <c r="R167" s="36" t="e">
        <f t="shared" si="8"/>
        <v>#N/A</v>
      </c>
    </row>
    <row r="168" spans="13:18" ht="20.100000000000001" customHeight="1" x14ac:dyDescent="0.25">
      <c r="M168" s="4">
        <v>75</v>
      </c>
      <c r="N168" s="9">
        <v>7</v>
      </c>
      <c r="O168" s="13" t="e">
        <f t="shared" si="9"/>
        <v>#N/A</v>
      </c>
      <c r="P168" s="13" t="e">
        <f t="shared" si="10"/>
        <v>#N/A</v>
      </c>
      <c r="Q168" s="9">
        <v>75.7</v>
      </c>
      <c r="R168" s="36" t="e">
        <f t="shared" si="8"/>
        <v>#N/A</v>
      </c>
    </row>
    <row r="169" spans="13:18" ht="20.100000000000001" customHeight="1" x14ac:dyDescent="0.25">
      <c r="M169" s="4">
        <v>75</v>
      </c>
      <c r="N169" s="9">
        <v>8</v>
      </c>
      <c r="O169" s="13" t="e">
        <f t="shared" si="9"/>
        <v>#N/A</v>
      </c>
      <c r="P169" s="13" t="e">
        <f t="shared" si="10"/>
        <v>#N/A</v>
      </c>
      <c r="Q169" s="9">
        <v>75.8</v>
      </c>
      <c r="R169" s="36" t="e">
        <f t="shared" si="8"/>
        <v>#N/A</v>
      </c>
    </row>
    <row r="170" spans="13:18" ht="20.100000000000001" customHeight="1" x14ac:dyDescent="0.25">
      <c r="M170" s="4">
        <v>75</v>
      </c>
      <c r="N170" s="9">
        <v>9</v>
      </c>
      <c r="O170" s="13" t="e">
        <f t="shared" si="9"/>
        <v>#N/A</v>
      </c>
      <c r="P170" s="13" t="e">
        <f t="shared" si="10"/>
        <v>#N/A</v>
      </c>
      <c r="Q170" s="9">
        <v>75.900000000000006</v>
      </c>
      <c r="R170" s="36" t="e">
        <f t="shared" si="8"/>
        <v>#N/A</v>
      </c>
    </row>
    <row r="171" spans="13:18" ht="20.100000000000001" customHeight="1" x14ac:dyDescent="0.25">
      <c r="M171" s="4">
        <v>75</v>
      </c>
      <c r="N171" s="9">
        <v>10</v>
      </c>
      <c r="O171" s="13" t="e">
        <f t="shared" si="9"/>
        <v>#N/A</v>
      </c>
      <c r="P171" s="13" t="e">
        <f t="shared" si="10"/>
        <v>#N/A</v>
      </c>
      <c r="Q171" s="35">
        <v>75.099999999999994</v>
      </c>
      <c r="R171" s="36" t="e">
        <f t="shared" si="8"/>
        <v>#N/A</v>
      </c>
    </row>
    <row r="172" spans="13:18" ht="20.100000000000001" customHeight="1" x14ac:dyDescent="0.25">
      <c r="M172" s="4">
        <v>75</v>
      </c>
      <c r="N172" s="9">
        <v>11</v>
      </c>
      <c r="O172" s="13" t="e">
        <f t="shared" si="9"/>
        <v>#N/A</v>
      </c>
      <c r="P172" s="13" t="e">
        <f t="shared" si="10"/>
        <v>#N/A</v>
      </c>
      <c r="Q172" s="9">
        <v>75.11</v>
      </c>
      <c r="R172" s="36" t="e">
        <f t="shared" si="8"/>
        <v>#N/A</v>
      </c>
    </row>
    <row r="173" spans="13:18" ht="20.100000000000001" customHeight="1" x14ac:dyDescent="0.25">
      <c r="M173" s="4">
        <v>76</v>
      </c>
      <c r="N173" s="9">
        <v>0</v>
      </c>
      <c r="O173" s="13" t="e">
        <f t="shared" si="9"/>
        <v>#N/A</v>
      </c>
      <c r="P173" s="13" t="e">
        <f t="shared" si="10"/>
        <v>#N/A</v>
      </c>
      <c r="Q173" s="9">
        <v>76</v>
      </c>
      <c r="R173" s="36" t="e">
        <f t="shared" si="8"/>
        <v>#N/A</v>
      </c>
    </row>
    <row r="174" spans="13:18" ht="20.100000000000001" customHeight="1" x14ac:dyDescent="0.25">
      <c r="M174" s="4">
        <v>76</v>
      </c>
      <c r="N174" s="9">
        <v>1</v>
      </c>
      <c r="O174" s="13" t="e">
        <f t="shared" si="9"/>
        <v>#N/A</v>
      </c>
      <c r="P174" s="13" t="e">
        <f t="shared" si="10"/>
        <v>#N/A</v>
      </c>
      <c r="Q174" s="9">
        <v>76.099999999999994</v>
      </c>
      <c r="R174" s="36" t="e">
        <f t="shared" si="8"/>
        <v>#N/A</v>
      </c>
    </row>
    <row r="175" spans="13:18" ht="20.100000000000001" customHeight="1" x14ac:dyDescent="0.25">
      <c r="M175" s="4">
        <v>76</v>
      </c>
      <c r="N175" s="9">
        <v>2</v>
      </c>
      <c r="O175" s="13" t="e">
        <f t="shared" si="9"/>
        <v>#N/A</v>
      </c>
      <c r="P175" s="13" t="e">
        <f t="shared" si="10"/>
        <v>#N/A</v>
      </c>
      <c r="Q175" s="9">
        <v>76.2</v>
      </c>
      <c r="R175" s="36" t="e">
        <f t="shared" si="8"/>
        <v>#N/A</v>
      </c>
    </row>
    <row r="176" spans="13:18" ht="20.100000000000001" customHeight="1" x14ac:dyDescent="0.25">
      <c r="M176" s="4">
        <v>76</v>
      </c>
      <c r="N176" s="9">
        <v>3</v>
      </c>
      <c r="O176" s="13" t="e">
        <f t="shared" si="9"/>
        <v>#N/A</v>
      </c>
      <c r="P176" s="13" t="e">
        <f t="shared" si="10"/>
        <v>#N/A</v>
      </c>
      <c r="Q176" s="9">
        <v>76.3</v>
      </c>
      <c r="R176" s="36" t="e">
        <f t="shared" si="8"/>
        <v>#N/A</v>
      </c>
    </row>
    <row r="177" spans="13:18" ht="20.100000000000001" customHeight="1" x14ac:dyDescent="0.25">
      <c r="M177" s="4">
        <v>76</v>
      </c>
      <c r="N177" s="9">
        <v>4</v>
      </c>
      <c r="O177" s="13" t="e">
        <f t="shared" si="9"/>
        <v>#N/A</v>
      </c>
      <c r="P177" s="13" t="e">
        <f t="shared" si="10"/>
        <v>#N/A</v>
      </c>
      <c r="Q177" s="9">
        <v>76.400000000000006</v>
      </c>
      <c r="R177" s="36" t="e">
        <f t="shared" si="8"/>
        <v>#N/A</v>
      </c>
    </row>
    <row r="178" spans="13:18" ht="20.100000000000001" customHeight="1" x14ac:dyDescent="0.25">
      <c r="M178" s="4">
        <v>76</v>
      </c>
      <c r="N178" s="9">
        <v>5</v>
      </c>
      <c r="O178" s="13" t="e">
        <f t="shared" si="9"/>
        <v>#N/A</v>
      </c>
      <c r="P178" s="13" t="e">
        <f t="shared" si="10"/>
        <v>#N/A</v>
      </c>
      <c r="Q178" s="9">
        <v>76.5</v>
      </c>
      <c r="R178" s="36" t="e">
        <f t="shared" si="8"/>
        <v>#N/A</v>
      </c>
    </row>
    <row r="179" spans="13:18" ht="20.100000000000001" customHeight="1" x14ac:dyDescent="0.25">
      <c r="M179" s="4">
        <v>76</v>
      </c>
      <c r="N179" s="9">
        <v>6</v>
      </c>
      <c r="O179" s="13" t="e">
        <f t="shared" si="9"/>
        <v>#N/A</v>
      </c>
      <c r="P179" s="13" t="e">
        <f t="shared" si="10"/>
        <v>#N/A</v>
      </c>
      <c r="Q179" s="9">
        <v>76.599999999999994</v>
      </c>
      <c r="R179" s="36" t="e">
        <f t="shared" si="8"/>
        <v>#N/A</v>
      </c>
    </row>
    <row r="180" spans="13:18" ht="20.100000000000001" customHeight="1" x14ac:dyDescent="0.25">
      <c r="M180" s="4">
        <v>76</v>
      </c>
      <c r="N180" s="9">
        <v>7</v>
      </c>
      <c r="O180" s="13" t="e">
        <f t="shared" si="9"/>
        <v>#N/A</v>
      </c>
      <c r="P180" s="13" t="e">
        <f t="shared" si="10"/>
        <v>#N/A</v>
      </c>
      <c r="Q180" s="9">
        <v>76.7</v>
      </c>
      <c r="R180" s="36" t="e">
        <f t="shared" si="8"/>
        <v>#N/A</v>
      </c>
    </row>
    <row r="181" spans="13:18" ht="20.100000000000001" customHeight="1" x14ac:dyDescent="0.25">
      <c r="M181" s="4">
        <v>76</v>
      </c>
      <c r="N181" s="9">
        <v>8</v>
      </c>
      <c r="O181" s="13" t="e">
        <f t="shared" si="9"/>
        <v>#N/A</v>
      </c>
      <c r="P181" s="13" t="e">
        <f t="shared" si="10"/>
        <v>#N/A</v>
      </c>
      <c r="Q181" s="9">
        <v>76.8</v>
      </c>
      <c r="R181" s="36" t="e">
        <f t="shared" si="8"/>
        <v>#N/A</v>
      </c>
    </row>
    <row r="182" spans="13:18" ht="20.100000000000001" customHeight="1" x14ac:dyDescent="0.25">
      <c r="M182" s="4">
        <v>76</v>
      </c>
      <c r="N182" s="9">
        <v>9</v>
      </c>
      <c r="O182" s="13" t="e">
        <f t="shared" si="9"/>
        <v>#N/A</v>
      </c>
      <c r="P182" s="13" t="e">
        <f t="shared" si="10"/>
        <v>#N/A</v>
      </c>
      <c r="Q182" s="9">
        <v>76.900000000000006</v>
      </c>
      <c r="R182" s="36" t="e">
        <f t="shared" si="8"/>
        <v>#N/A</v>
      </c>
    </row>
    <row r="183" spans="13:18" ht="20.100000000000001" customHeight="1" x14ac:dyDescent="0.25">
      <c r="M183" s="4">
        <v>76</v>
      </c>
      <c r="N183" s="9">
        <v>10</v>
      </c>
      <c r="O183" s="13" t="e">
        <f t="shared" si="9"/>
        <v>#N/A</v>
      </c>
      <c r="P183" s="13" t="e">
        <f t="shared" si="10"/>
        <v>#N/A</v>
      </c>
      <c r="Q183" s="35">
        <v>76.099999999999994</v>
      </c>
      <c r="R183" s="36" t="e">
        <f t="shared" si="8"/>
        <v>#N/A</v>
      </c>
    </row>
    <row r="184" spans="13:18" ht="20.100000000000001" customHeight="1" x14ac:dyDescent="0.25">
      <c r="M184" s="4">
        <v>76</v>
      </c>
      <c r="N184" s="9">
        <v>11</v>
      </c>
      <c r="O184" s="13" t="e">
        <f t="shared" si="9"/>
        <v>#N/A</v>
      </c>
      <c r="P184" s="13" t="e">
        <f t="shared" si="10"/>
        <v>#N/A</v>
      </c>
      <c r="Q184" s="9">
        <v>76.11</v>
      </c>
      <c r="R184" s="36" t="e">
        <f t="shared" si="8"/>
        <v>#N/A</v>
      </c>
    </row>
    <row r="185" spans="13:18" ht="20.100000000000001" customHeight="1" x14ac:dyDescent="0.25">
      <c r="M185" s="4">
        <v>77</v>
      </c>
      <c r="N185" s="9">
        <v>0</v>
      </c>
      <c r="O185" s="13" t="e">
        <f t="shared" si="9"/>
        <v>#N/A</v>
      </c>
      <c r="P185" s="13" t="e">
        <f t="shared" si="10"/>
        <v>#N/A</v>
      </c>
      <c r="Q185" s="9">
        <v>77</v>
      </c>
      <c r="R185" s="36" t="e">
        <f t="shared" si="8"/>
        <v>#N/A</v>
      </c>
    </row>
    <row r="186" spans="13:18" ht="20.100000000000001" customHeight="1" x14ac:dyDescent="0.25">
      <c r="M186" s="4">
        <v>77</v>
      </c>
      <c r="N186" s="9">
        <v>1</v>
      </c>
      <c r="O186" s="13" t="e">
        <f t="shared" si="9"/>
        <v>#N/A</v>
      </c>
      <c r="P186" s="13" t="e">
        <f t="shared" si="10"/>
        <v>#N/A</v>
      </c>
      <c r="Q186" s="9">
        <v>77.099999999999994</v>
      </c>
      <c r="R186" s="36" t="e">
        <f t="shared" si="8"/>
        <v>#N/A</v>
      </c>
    </row>
    <row r="187" spans="13:18" ht="20.100000000000001" customHeight="1" x14ac:dyDescent="0.25">
      <c r="M187" s="4">
        <v>77</v>
      </c>
      <c r="N187" s="9">
        <v>2</v>
      </c>
      <c r="O187" s="13" t="e">
        <f t="shared" si="9"/>
        <v>#N/A</v>
      </c>
      <c r="P187" s="13" t="e">
        <f t="shared" si="10"/>
        <v>#N/A</v>
      </c>
      <c r="Q187" s="9">
        <v>77.2</v>
      </c>
      <c r="R187" s="36" t="e">
        <f t="shared" si="8"/>
        <v>#N/A</v>
      </c>
    </row>
    <row r="188" spans="13:18" ht="20.100000000000001" customHeight="1" x14ac:dyDescent="0.25">
      <c r="M188" s="4">
        <v>77</v>
      </c>
      <c r="N188" s="9">
        <v>3</v>
      </c>
      <c r="O188" s="13" t="e">
        <f t="shared" si="9"/>
        <v>#N/A</v>
      </c>
      <c r="P188" s="13" t="e">
        <f t="shared" si="10"/>
        <v>#N/A</v>
      </c>
      <c r="Q188" s="9">
        <v>77.3</v>
      </c>
      <c r="R188" s="36" t="e">
        <f t="shared" si="8"/>
        <v>#N/A</v>
      </c>
    </row>
    <row r="189" spans="13:18" ht="20.100000000000001" customHeight="1" x14ac:dyDescent="0.25">
      <c r="M189" s="4">
        <v>77</v>
      </c>
      <c r="N189" s="9">
        <v>4</v>
      </c>
      <c r="O189" s="13" t="e">
        <f t="shared" si="9"/>
        <v>#N/A</v>
      </c>
      <c r="P189" s="13" t="e">
        <f t="shared" si="10"/>
        <v>#N/A</v>
      </c>
      <c r="Q189" s="9">
        <v>77.400000000000006</v>
      </c>
      <c r="R189" s="36" t="e">
        <f t="shared" si="8"/>
        <v>#N/A</v>
      </c>
    </row>
    <row r="190" spans="13:18" ht="20.100000000000001" customHeight="1" x14ac:dyDescent="0.25">
      <c r="M190" s="4">
        <v>77</v>
      </c>
      <c r="N190" s="9">
        <v>5</v>
      </c>
      <c r="O190" s="13" t="e">
        <f t="shared" si="9"/>
        <v>#N/A</v>
      </c>
      <c r="P190" s="13" t="e">
        <f t="shared" si="10"/>
        <v>#N/A</v>
      </c>
      <c r="Q190" s="9">
        <v>77.5</v>
      </c>
      <c r="R190" s="36" t="e">
        <f t="shared" si="8"/>
        <v>#N/A</v>
      </c>
    </row>
    <row r="191" spans="13:18" ht="20.100000000000001" customHeight="1" x14ac:dyDescent="0.25">
      <c r="M191" s="4">
        <v>77</v>
      </c>
      <c r="N191" s="9">
        <v>6</v>
      </c>
      <c r="O191" s="13" t="e">
        <f t="shared" si="9"/>
        <v>#N/A</v>
      </c>
      <c r="P191" s="13" t="e">
        <f t="shared" si="10"/>
        <v>#N/A</v>
      </c>
      <c r="Q191" s="9">
        <v>77.599999999999994</v>
      </c>
      <c r="R191" s="36" t="e">
        <f t="shared" si="8"/>
        <v>#N/A</v>
      </c>
    </row>
    <row r="192" spans="13:18" ht="20.100000000000001" customHeight="1" x14ac:dyDescent="0.25">
      <c r="M192" s="4">
        <v>77</v>
      </c>
      <c r="N192" s="9">
        <v>7</v>
      </c>
      <c r="O192" s="13" t="e">
        <f t="shared" si="9"/>
        <v>#N/A</v>
      </c>
      <c r="P192" s="13" t="e">
        <f t="shared" si="10"/>
        <v>#N/A</v>
      </c>
      <c r="Q192" s="9">
        <v>77.7</v>
      </c>
      <c r="R192" s="36" t="e">
        <f t="shared" si="8"/>
        <v>#N/A</v>
      </c>
    </row>
    <row r="193" spans="13:18" ht="20.100000000000001" customHeight="1" x14ac:dyDescent="0.25">
      <c r="M193" s="4">
        <v>77</v>
      </c>
      <c r="N193" s="9">
        <v>8</v>
      </c>
      <c r="O193" s="13" t="e">
        <f t="shared" si="9"/>
        <v>#N/A</v>
      </c>
      <c r="P193" s="13" t="e">
        <f t="shared" si="10"/>
        <v>#N/A</v>
      </c>
      <c r="Q193" s="9">
        <v>77.8</v>
      </c>
      <c r="R193" s="36" t="e">
        <f t="shared" si="8"/>
        <v>#N/A</v>
      </c>
    </row>
    <row r="194" spans="13:18" ht="20.100000000000001" customHeight="1" x14ac:dyDescent="0.25">
      <c r="M194" s="4">
        <v>77</v>
      </c>
      <c r="N194" s="9">
        <v>9</v>
      </c>
      <c r="O194" s="13" t="e">
        <f t="shared" si="9"/>
        <v>#N/A</v>
      </c>
      <c r="P194" s="13" t="e">
        <f t="shared" si="10"/>
        <v>#N/A</v>
      </c>
      <c r="Q194" s="9">
        <v>77.900000000000006</v>
      </c>
      <c r="R194" s="36" t="e">
        <f t="shared" si="8"/>
        <v>#N/A</v>
      </c>
    </row>
    <row r="195" spans="13:18" ht="20.100000000000001" customHeight="1" x14ac:dyDescent="0.25">
      <c r="M195" s="4">
        <v>77</v>
      </c>
      <c r="N195" s="9">
        <v>10</v>
      </c>
      <c r="O195" s="13" t="e">
        <f t="shared" si="9"/>
        <v>#N/A</v>
      </c>
      <c r="P195" s="13" t="e">
        <f t="shared" si="10"/>
        <v>#N/A</v>
      </c>
      <c r="Q195" s="35">
        <v>77.099999999999994</v>
      </c>
      <c r="R195" s="36" t="e">
        <f t="shared" si="8"/>
        <v>#N/A</v>
      </c>
    </row>
    <row r="196" spans="13:18" ht="20.100000000000001" customHeight="1" x14ac:dyDescent="0.25">
      <c r="M196" s="4">
        <v>77</v>
      </c>
      <c r="N196" s="9">
        <v>11</v>
      </c>
      <c r="O196" s="13" t="e">
        <f t="shared" si="9"/>
        <v>#N/A</v>
      </c>
      <c r="P196" s="13" t="e">
        <f t="shared" si="10"/>
        <v>#N/A</v>
      </c>
      <c r="Q196" s="9">
        <v>77.11</v>
      </c>
      <c r="R196" s="36" t="e">
        <f t="shared" si="8"/>
        <v>#N/A</v>
      </c>
    </row>
    <row r="197" spans="13:18" ht="20.100000000000001" customHeight="1" x14ac:dyDescent="0.25">
      <c r="M197" s="4">
        <v>78</v>
      </c>
      <c r="N197" s="9">
        <v>0</v>
      </c>
      <c r="O197" s="13" t="e">
        <f t="shared" si="9"/>
        <v>#N/A</v>
      </c>
      <c r="P197" s="13" t="e">
        <f t="shared" si="10"/>
        <v>#N/A</v>
      </c>
      <c r="Q197" s="9">
        <v>78</v>
      </c>
      <c r="R197" s="36" t="e">
        <f t="shared" si="8"/>
        <v>#N/A</v>
      </c>
    </row>
    <row r="198" spans="13:18" ht="20.100000000000001" customHeight="1" x14ac:dyDescent="0.25">
      <c r="M198" s="4">
        <v>78</v>
      </c>
      <c r="N198" s="9">
        <v>1</v>
      </c>
      <c r="O198" s="13" t="e">
        <f t="shared" si="9"/>
        <v>#N/A</v>
      </c>
      <c r="P198" s="13" t="e">
        <f t="shared" si="10"/>
        <v>#N/A</v>
      </c>
      <c r="Q198" s="9">
        <v>78.099999999999994</v>
      </c>
      <c r="R198" s="36" t="e">
        <f t="shared" ref="R198:R261" si="11">IF(IF(AND(O198&lt;&gt;0,P198&lt;&gt;0),O198-P198,"N/A")&lt;&gt;"N/A",ABS(O198-P198),"N/A")</f>
        <v>#N/A</v>
      </c>
    </row>
    <row r="199" spans="13:18" ht="20.100000000000001" customHeight="1" x14ac:dyDescent="0.25">
      <c r="M199" s="4">
        <v>78</v>
      </c>
      <c r="N199" s="9">
        <v>2</v>
      </c>
      <c r="O199" s="13" t="e">
        <f t="shared" ref="O199:O262" si="12">IF($I$6&lt;=($M198*12+$N198),$K$6*$J$6+$O198,0)</f>
        <v>#N/A</v>
      </c>
      <c r="P199" s="13" t="e">
        <f t="shared" ref="P199:P262" si="13">IF($I$7&lt;=($M198*12+$N198),$K$6*$J$7+$P198,0)</f>
        <v>#N/A</v>
      </c>
      <c r="Q199" s="9">
        <v>78.2</v>
      </c>
      <c r="R199" s="36" t="e">
        <f t="shared" si="11"/>
        <v>#N/A</v>
      </c>
    </row>
    <row r="200" spans="13:18" ht="20.100000000000001" customHeight="1" x14ac:dyDescent="0.25">
      <c r="M200" s="4">
        <v>78</v>
      </c>
      <c r="N200" s="9">
        <v>3</v>
      </c>
      <c r="O200" s="13" t="e">
        <f t="shared" si="12"/>
        <v>#N/A</v>
      </c>
      <c r="P200" s="13" t="e">
        <f t="shared" si="13"/>
        <v>#N/A</v>
      </c>
      <c r="Q200" s="9">
        <v>78.3</v>
      </c>
      <c r="R200" s="36" t="e">
        <f t="shared" si="11"/>
        <v>#N/A</v>
      </c>
    </row>
    <row r="201" spans="13:18" ht="20.100000000000001" customHeight="1" x14ac:dyDescent="0.25">
      <c r="M201" s="4">
        <v>78</v>
      </c>
      <c r="N201" s="9">
        <v>4</v>
      </c>
      <c r="O201" s="13" t="e">
        <f t="shared" si="12"/>
        <v>#N/A</v>
      </c>
      <c r="P201" s="13" t="e">
        <f t="shared" si="13"/>
        <v>#N/A</v>
      </c>
      <c r="Q201" s="9">
        <v>78.400000000000006</v>
      </c>
      <c r="R201" s="36" t="e">
        <f t="shared" si="11"/>
        <v>#N/A</v>
      </c>
    </row>
    <row r="202" spans="13:18" ht="20.100000000000001" customHeight="1" x14ac:dyDescent="0.25">
      <c r="M202" s="4">
        <v>78</v>
      </c>
      <c r="N202" s="9">
        <v>5</v>
      </c>
      <c r="O202" s="13" t="e">
        <f t="shared" si="12"/>
        <v>#N/A</v>
      </c>
      <c r="P202" s="13" t="e">
        <f t="shared" si="13"/>
        <v>#N/A</v>
      </c>
      <c r="Q202" s="9">
        <v>78.5</v>
      </c>
      <c r="R202" s="36" t="e">
        <f t="shared" si="11"/>
        <v>#N/A</v>
      </c>
    </row>
    <row r="203" spans="13:18" ht="20.100000000000001" customHeight="1" x14ac:dyDescent="0.25">
      <c r="M203" s="4">
        <v>78</v>
      </c>
      <c r="N203" s="9">
        <v>6</v>
      </c>
      <c r="O203" s="13" t="e">
        <f t="shared" si="12"/>
        <v>#N/A</v>
      </c>
      <c r="P203" s="13" t="e">
        <f t="shared" si="13"/>
        <v>#N/A</v>
      </c>
      <c r="Q203" s="9">
        <v>78.599999999999994</v>
      </c>
      <c r="R203" s="36" t="e">
        <f t="shared" si="11"/>
        <v>#N/A</v>
      </c>
    </row>
    <row r="204" spans="13:18" ht="20.100000000000001" customHeight="1" x14ac:dyDescent="0.25">
      <c r="M204" s="4">
        <v>78</v>
      </c>
      <c r="N204" s="9">
        <v>7</v>
      </c>
      <c r="O204" s="13" t="e">
        <f t="shared" si="12"/>
        <v>#N/A</v>
      </c>
      <c r="P204" s="13" t="e">
        <f t="shared" si="13"/>
        <v>#N/A</v>
      </c>
      <c r="Q204" s="9">
        <v>78.7</v>
      </c>
      <c r="R204" s="36" t="e">
        <f t="shared" si="11"/>
        <v>#N/A</v>
      </c>
    </row>
    <row r="205" spans="13:18" ht="20.100000000000001" customHeight="1" x14ac:dyDescent="0.25">
      <c r="M205" s="4">
        <v>78</v>
      </c>
      <c r="N205" s="9">
        <v>8</v>
      </c>
      <c r="O205" s="13" t="e">
        <f t="shared" si="12"/>
        <v>#N/A</v>
      </c>
      <c r="P205" s="13" t="e">
        <f t="shared" si="13"/>
        <v>#N/A</v>
      </c>
      <c r="Q205" s="9">
        <v>78.8</v>
      </c>
      <c r="R205" s="36" t="e">
        <f t="shared" si="11"/>
        <v>#N/A</v>
      </c>
    </row>
    <row r="206" spans="13:18" ht="20.100000000000001" customHeight="1" x14ac:dyDescent="0.25">
      <c r="M206" s="4">
        <v>78</v>
      </c>
      <c r="N206" s="9">
        <v>9</v>
      </c>
      <c r="O206" s="13" t="e">
        <f t="shared" si="12"/>
        <v>#N/A</v>
      </c>
      <c r="P206" s="13" t="e">
        <f t="shared" si="13"/>
        <v>#N/A</v>
      </c>
      <c r="Q206" s="9">
        <v>78.900000000000006</v>
      </c>
      <c r="R206" s="36" t="e">
        <f t="shared" si="11"/>
        <v>#N/A</v>
      </c>
    </row>
    <row r="207" spans="13:18" ht="20.100000000000001" customHeight="1" x14ac:dyDescent="0.25">
      <c r="M207" s="4">
        <v>78</v>
      </c>
      <c r="N207" s="9">
        <v>10</v>
      </c>
      <c r="O207" s="13" t="e">
        <f t="shared" si="12"/>
        <v>#N/A</v>
      </c>
      <c r="P207" s="13" t="e">
        <f t="shared" si="13"/>
        <v>#N/A</v>
      </c>
      <c r="Q207" s="35">
        <v>78.099999999999994</v>
      </c>
      <c r="R207" s="36" t="e">
        <f t="shared" si="11"/>
        <v>#N/A</v>
      </c>
    </row>
    <row r="208" spans="13:18" ht="20.100000000000001" customHeight="1" x14ac:dyDescent="0.25">
      <c r="M208" s="4">
        <v>78</v>
      </c>
      <c r="N208" s="9">
        <v>11</v>
      </c>
      <c r="O208" s="13" t="e">
        <f t="shared" si="12"/>
        <v>#N/A</v>
      </c>
      <c r="P208" s="13" t="e">
        <f t="shared" si="13"/>
        <v>#N/A</v>
      </c>
      <c r="Q208" s="9">
        <v>78.11</v>
      </c>
      <c r="R208" s="36" t="e">
        <f t="shared" si="11"/>
        <v>#N/A</v>
      </c>
    </row>
    <row r="209" spans="13:18" ht="20.100000000000001" customHeight="1" x14ac:dyDescent="0.25">
      <c r="M209" s="4">
        <v>79</v>
      </c>
      <c r="N209" s="9">
        <v>0</v>
      </c>
      <c r="O209" s="13" t="e">
        <f t="shared" si="12"/>
        <v>#N/A</v>
      </c>
      <c r="P209" s="13" t="e">
        <f t="shared" si="13"/>
        <v>#N/A</v>
      </c>
      <c r="Q209" s="9">
        <v>79</v>
      </c>
      <c r="R209" s="36" t="e">
        <f t="shared" si="11"/>
        <v>#N/A</v>
      </c>
    </row>
    <row r="210" spans="13:18" ht="20.100000000000001" customHeight="1" x14ac:dyDescent="0.25">
      <c r="M210" s="4">
        <v>79</v>
      </c>
      <c r="N210" s="9">
        <v>1</v>
      </c>
      <c r="O210" s="13" t="e">
        <f t="shared" si="12"/>
        <v>#N/A</v>
      </c>
      <c r="P210" s="13" t="e">
        <f t="shared" si="13"/>
        <v>#N/A</v>
      </c>
      <c r="Q210" s="9">
        <v>79.099999999999994</v>
      </c>
      <c r="R210" s="36" t="e">
        <f t="shared" si="11"/>
        <v>#N/A</v>
      </c>
    </row>
    <row r="211" spans="13:18" ht="20.100000000000001" customHeight="1" x14ac:dyDescent="0.25">
      <c r="M211" s="4">
        <v>79</v>
      </c>
      <c r="N211" s="9">
        <v>2</v>
      </c>
      <c r="O211" s="13" t="e">
        <f t="shared" si="12"/>
        <v>#N/A</v>
      </c>
      <c r="P211" s="13" t="e">
        <f t="shared" si="13"/>
        <v>#N/A</v>
      </c>
      <c r="Q211" s="9">
        <v>79.2</v>
      </c>
      <c r="R211" s="36" t="e">
        <f t="shared" si="11"/>
        <v>#N/A</v>
      </c>
    </row>
    <row r="212" spans="13:18" ht="20.100000000000001" customHeight="1" x14ac:dyDescent="0.25">
      <c r="M212" s="4">
        <v>79</v>
      </c>
      <c r="N212" s="9">
        <v>3</v>
      </c>
      <c r="O212" s="13" t="e">
        <f t="shared" si="12"/>
        <v>#N/A</v>
      </c>
      <c r="P212" s="13" t="e">
        <f t="shared" si="13"/>
        <v>#N/A</v>
      </c>
      <c r="Q212" s="9">
        <v>79.3</v>
      </c>
      <c r="R212" s="36" t="e">
        <f t="shared" si="11"/>
        <v>#N/A</v>
      </c>
    </row>
    <row r="213" spans="13:18" ht="20.100000000000001" customHeight="1" x14ac:dyDescent="0.25">
      <c r="M213" s="4">
        <v>79</v>
      </c>
      <c r="N213" s="9">
        <v>4</v>
      </c>
      <c r="O213" s="13" t="e">
        <f t="shared" si="12"/>
        <v>#N/A</v>
      </c>
      <c r="P213" s="13" t="e">
        <f t="shared" si="13"/>
        <v>#N/A</v>
      </c>
      <c r="Q213" s="9">
        <v>79.400000000000006</v>
      </c>
      <c r="R213" s="36" t="e">
        <f t="shared" si="11"/>
        <v>#N/A</v>
      </c>
    </row>
    <row r="214" spans="13:18" ht="20.100000000000001" customHeight="1" x14ac:dyDescent="0.25">
      <c r="M214" s="4">
        <v>79</v>
      </c>
      <c r="N214" s="9">
        <v>5</v>
      </c>
      <c r="O214" s="13" t="e">
        <f t="shared" si="12"/>
        <v>#N/A</v>
      </c>
      <c r="P214" s="13" t="e">
        <f t="shared" si="13"/>
        <v>#N/A</v>
      </c>
      <c r="Q214" s="9">
        <v>79.5</v>
      </c>
      <c r="R214" s="36" t="e">
        <f t="shared" si="11"/>
        <v>#N/A</v>
      </c>
    </row>
    <row r="215" spans="13:18" ht="20.100000000000001" customHeight="1" x14ac:dyDescent="0.25">
      <c r="M215" s="4">
        <v>79</v>
      </c>
      <c r="N215" s="9">
        <v>6</v>
      </c>
      <c r="O215" s="13" t="e">
        <f t="shared" si="12"/>
        <v>#N/A</v>
      </c>
      <c r="P215" s="13" t="e">
        <f t="shared" si="13"/>
        <v>#N/A</v>
      </c>
      <c r="Q215" s="9">
        <v>79.599999999999994</v>
      </c>
      <c r="R215" s="36" t="e">
        <f t="shared" si="11"/>
        <v>#N/A</v>
      </c>
    </row>
    <row r="216" spans="13:18" ht="20.100000000000001" customHeight="1" x14ac:dyDescent="0.25">
      <c r="M216" s="4">
        <v>79</v>
      </c>
      <c r="N216" s="9">
        <v>7</v>
      </c>
      <c r="O216" s="13" t="e">
        <f t="shared" si="12"/>
        <v>#N/A</v>
      </c>
      <c r="P216" s="13" t="e">
        <f t="shared" si="13"/>
        <v>#N/A</v>
      </c>
      <c r="Q216" s="9">
        <v>79.7</v>
      </c>
      <c r="R216" s="36" t="e">
        <f t="shared" si="11"/>
        <v>#N/A</v>
      </c>
    </row>
    <row r="217" spans="13:18" ht="20.100000000000001" customHeight="1" x14ac:dyDescent="0.25">
      <c r="M217" s="4">
        <v>79</v>
      </c>
      <c r="N217" s="9">
        <v>8</v>
      </c>
      <c r="O217" s="13" t="e">
        <f t="shared" si="12"/>
        <v>#N/A</v>
      </c>
      <c r="P217" s="13" t="e">
        <f t="shared" si="13"/>
        <v>#N/A</v>
      </c>
      <c r="Q217" s="9">
        <v>79.8</v>
      </c>
      <c r="R217" s="36" t="e">
        <f t="shared" si="11"/>
        <v>#N/A</v>
      </c>
    </row>
    <row r="218" spans="13:18" ht="20.100000000000001" customHeight="1" x14ac:dyDescent="0.25">
      <c r="M218" s="4">
        <v>79</v>
      </c>
      <c r="N218" s="9">
        <v>9</v>
      </c>
      <c r="O218" s="13" t="e">
        <f t="shared" si="12"/>
        <v>#N/A</v>
      </c>
      <c r="P218" s="13" t="e">
        <f t="shared" si="13"/>
        <v>#N/A</v>
      </c>
      <c r="Q218" s="9">
        <v>79.900000000000006</v>
      </c>
      <c r="R218" s="36" t="e">
        <f t="shared" si="11"/>
        <v>#N/A</v>
      </c>
    </row>
    <row r="219" spans="13:18" ht="20.100000000000001" customHeight="1" x14ac:dyDescent="0.25">
      <c r="M219" s="4">
        <v>79</v>
      </c>
      <c r="N219" s="9">
        <v>10</v>
      </c>
      <c r="O219" s="13" t="e">
        <f t="shared" si="12"/>
        <v>#N/A</v>
      </c>
      <c r="P219" s="13" t="e">
        <f t="shared" si="13"/>
        <v>#N/A</v>
      </c>
      <c r="Q219" s="35">
        <v>79.099999999999994</v>
      </c>
      <c r="R219" s="36" t="e">
        <f t="shared" si="11"/>
        <v>#N/A</v>
      </c>
    </row>
    <row r="220" spans="13:18" ht="20.100000000000001" customHeight="1" x14ac:dyDescent="0.25">
      <c r="M220" s="4">
        <v>79</v>
      </c>
      <c r="N220" s="9">
        <v>11</v>
      </c>
      <c r="O220" s="13" t="e">
        <f t="shared" si="12"/>
        <v>#N/A</v>
      </c>
      <c r="P220" s="13" t="e">
        <f t="shared" si="13"/>
        <v>#N/A</v>
      </c>
      <c r="Q220" s="9">
        <v>79.11</v>
      </c>
      <c r="R220" s="36" t="e">
        <f t="shared" si="11"/>
        <v>#N/A</v>
      </c>
    </row>
    <row r="221" spans="13:18" ht="20.100000000000001" customHeight="1" x14ac:dyDescent="0.25">
      <c r="M221" s="4">
        <v>80</v>
      </c>
      <c r="N221" s="9">
        <v>0</v>
      </c>
      <c r="O221" s="13" t="e">
        <f t="shared" si="12"/>
        <v>#N/A</v>
      </c>
      <c r="P221" s="13" t="e">
        <f t="shared" si="13"/>
        <v>#N/A</v>
      </c>
      <c r="Q221" s="9">
        <v>80</v>
      </c>
      <c r="R221" s="36" t="e">
        <f t="shared" si="11"/>
        <v>#N/A</v>
      </c>
    </row>
    <row r="222" spans="13:18" ht="20.100000000000001" customHeight="1" x14ac:dyDescent="0.25">
      <c r="M222" s="4">
        <v>80</v>
      </c>
      <c r="N222" s="9">
        <v>1</v>
      </c>
      <c r="O222" s="13" t="e">
        <f t="shared" si="12"/>
        <v>#N/A</v>
      </c>
      <c r="P222" s="13" t="e">
        <f t="shared" si="13"/>
        <v>#N/A</v>
      </c>
      <c r="Q222" s="9">
        <v>80.099999999999994</v>
      </c>
      <c r="R222" s="36" t="e">
        <f t="shared" si="11"/>
        <v>#N/A</v>
      </c>
    </row>
    <row r="223" spans="13:18" ht="20.100000000000001" customHeight="1" x14ac:dyDescent="0.25">
      <c r="M223" s="4">
        <v>80</v>
      </c>
      <c r="N223" s="9">
        <v>2</v>
      </c>
      <c r="O223" s="13" t="e">
        <f t="shared" si="12"/>
        <v>#N/A</v>
      </c>
      <c r="P223" s="13" t="e">
        <f t="shared" si="13"/>
        <v>#N/A</v>
      </c>
      <c r="Q223" s="9">
        <v>80.2</v>
      </c>
      <c r="R223" s="36" t="e">
        <f t="shared" si="11"/>
        <v>#N/A</v>
      </c>
    </row>
    <row r="224" spans="13:18" ht="20.100000000000001" customHeight="1" x14ac:dyDescent="0.25">
      <c r="M224" s="4">
        <v>80</v>
      </c>
      <c r="N224" s="9">
        <v>3</v>
      </c>
      <c r="O224" s="13" t="e">
        <f t="shared" si="12"/>
        <v>#N/A</v>
      </c>
      <c r="P224" s="13" t="e">
        <f t="shared" si="13"/>
        <v>#N/A</v>
      </c>
      <c r="Q224" s="9">
        <v>80.3</v>
      </c>
      <c r="R224" s="36" t="e">
        <f t="shared" si="11"/>
        <v>#N/A</v>
      </c>
    </row>
    <row r="225" spans="13:18" ht="20.100000000000001" customHeight="1" x14ac:dyDescent="0.25">
      <c r="M225" s="4">
        <v>80</v>
      </c>
      <c r="N225" s="9">
        <v>4</v>
      </c>
      <c r="O225" s="13" t="e">
        <f t="shared" si="12"/>
        <v>#N/A</v>
      </c>
      <c r="P225" s="13" t="e">
        <f t="shared" si="13"/>
        <v>#N/A</v>
      </c>
      <c r="Q225" s="9">
        <v>80.400000000000006</v>
      </c>
      <c r="R225" s="36" t="e">
        <f t="shared" si="11"/>
        <v>#N/A</v>
      </c>
    </row>
    <row r="226" spans="13:18" ht="20.100000000000001" customHeight="1" x14ac:dyDescent="0.25">
      <c r="M226" s="4">
        <v>80</v>
      </c>
      <c r="N226" s="9">
        <v>5</v>
      </c>
      <c r="O226" s="13" t="e">
        <f t="shared" si="12"/>
        <v>#N/A</v>
      </c>
      <c r="P226" s="13" t="e">
        <f t="shared" si="13"/>
        <v>#N/A</v>
      </c>
      <c r="Q226" s="9">
        <v>80.5</v>
      </c>
      <c r="R226" s="36" t="e">
        <f t="shared" si="11"/>
        <v>#N/A</v>
      </c>
    </row>
    <row r="227" spans="13:18" ht="20.100000000000001" customHeight="1" x14ac:dyDescent="0.25">
      <c r="M227" s="4">
        <v>80</v>
      </c>
      <c r="N227" s="9">
        <v>6</v>
      </c>
      <c r="O227" s="13" t="e">
        <f t="shared" si="12"/>
        <v>#N/A</v>
      </c>
      <c r="P227" s="13" t="e">
        <f t="shared" si="13"/>
        <v>#N/A</v>
      </c>
      <c r="Q227" s="9">
        <v>80.599999999999994</v>
      </c>
      <c r="R227" s="36" t="e">
        <f t="shared" si="11"/>
        <v>#N/A</v>
      </c>
    </row>
    <row r="228" spans="13:18" ht="20.100000000000001" customHeight="1" x14ac:dyDescent="0.25">
      <c r="M228" s="4">
        <v>80</v>
      </c>
      <c r="N228" s="9">
        <v>7</v>
      </c>
      <c r="O228" s="13" t="e">
        <f t="shared" si="12"/>
        <v>#N/A</v>
      </c>
      <c r="P228" s="13" t="e">
        <f t="shared" si="13"/>
        <v>#N/A</v>
      </c>
      <c r="Q228" s="9">
        <v>80.7</v>
      </c>
      <c r="R228" s="36" t="e">
        <f t="shared" si="11"/>
        <v>#N/A</v>
      </c>
    </row>
    <row r="229" spans="13:18" ht="20.100000000000001" customHeight="1" x14ac:dyDescent="0.25">
      <c r="M229" s="4">
        <v>80</v>
      </c>
      <c r="N229" s="9">
        <v>8</v>
      </c>
      <c r="O229" s="13" t="e">
        <f t="shared" si="12"/>
        <v>#N/A</v>
      </c>
      <c r="P229" s="13" t="e">
        <f t="shared" si="13"/>
        <v>#N/A</v>
      </c>
      <c r="Q229" s="9">
        <v>80.8</v>
      </c>
      <c r="R229" s="36" t="e">
        <f t="shared" si="11"/>
        <v>#N/A</v>
      </c>
    </row>
    <row r="230" spans="13:18" ht="20.100000000000001" customHeight="1" x14ac:dyDescent="0.25">
      <c r="M230" s="4">
        <v>80</v>
      </c>
      <c r="N230" s="9">
        <v>9</v>
      </c>
      <c r="O230" s="13" t="e">
        <f t="shared" si="12"/>
        <v>#N/A</v>
      </c>
      <c r="P230" s="13" t="e">
        <f t="shared" si="13"/>
        <v>#N/A</v>
      </c>
      <c r="Q230" s="9">
        <v>80.900000000000006</v>
      </c>
      <c r="R230" s="36" t="e">
        <f t="shared" si="11"/>
        <v>#N/A</v>
      </c>
    </row>
    <row r="231" spans="13:18" ht="20.100000000000001" customHeight="1" x14ac:dyDescent="0.25">
      <c r="M231" s="4">
        <v>80</v>
      </c>
      <c r="N231" s="9">
        <v>10</v>
      </c>
      <c r="O231" s="13" t="e">
        <f t="shared" si="12"/>
        <v>#N/A</v>
      </c>
      <c r="P231" s="13" t="e">
        <f t="shared" si="13"/>
        <v>#N/A</v>
      </c>
      <c r="Q231" s="35">
        <v>80.099999999999994</v>
      </c>
      <c r="R231" s="36" t="e">
        <f t="shared" si="11"/>
        <v>#N/A</v>
      </c>
    </row>
    <row r="232" spans="13:18" ht="20.100000000000001" customHeight="1" x14ac:dyDescent="0.25">
      <c r="M232" s="4">
        <v>80</v>
      </c>
      <c r="N232" s="9">
        <v>11</v>
      </c>
      <c r="O232" s="13" t="e">
        <f t="shared" si="12"/>
        <v>#N/A</v>
      </c>
      <c r="P232" s="13" t="e">
        <f t="shared" si="13"/>
        <v>#N/A</v>
      </c>
      <c r="Q232" s="9">
        <v>80.11</v>
      </c>
      <c r="R232" s="36" t="e">
        <f t="shared" si="11"/>
        <v>#N/A</v>
      </c>
    </row>
    <row r="233" spans="13:18" ht="20.100000000000001" customHeight="1" x14ac:dyDescent="0.25">
      <c r="M233" s="4">
        <v>81</v>
      </c>
      <c r="N233" s="9">
        <v>0</v>
      </c>
      <c r="O233" s="13" t="e">
        <f t="shared" si="12"/>
        <v>#N/A</v>
      </c>
      <c r="P233" s="13" t="e">
        <f t="shared" si="13"/>
        <v>#N/A</v>
      </c>
      <c r="Q233" s="9">
        <v>81</v>
      </c>
      <c r="R233" s="36" t="e">
        <f t="shared" si="11"/>
        <v>#N/A</v>
      </c>
    </row>
    <row r="234" spans="13:18" ht="20.100000000000001" customHeight="1" x14ac:dyDescent="0.25">
      <c r="M234" s="4">
        <v>81</v>
      </c>
      <c r="N234" s="9">
        <v>1</v>
      </c>
      <c r="O234" s="13" t="e">
        <f t="shared" si="12"/>
        <v>#N/A</v>
      </c>
      <c r="P234" s="13" t="e">
        <f t="shared" si="13"/>
        <v>#N/A</v>
      </c>
      <c r="Q234" s="9">
        <v>81.099999999999994</v>
      </c>
      <c r="R234" s="36" t="e">
        <f t="shared" si="11"/>
        <v>#N/A</v>
      </c>
    </row>
    <row r="235" spans="13:18" ht="20.100000000000001" customHeight="1" x14ac:dyDescent="0.25">
      <c r="M235" s="4">
        <v>81</v>
      </c>
      <c r="N235" s="9">
        <v>2</v>
      </c>
      <c r="O235" s="13" t="e">
        <f t="shared" si="12"/>
        <v>#N/A</v>
      </c>
      <c r="P235" s="13" t="e">
        <f t="shared" si="13"/>
        <v>#N/A</v>
      </c>
      <c r="Q235" s="9">
        <v>81.2</v>
      </c>
      <c r="R235" s="36" t="e">
        <f t="shared" si="11"/>
        <v>#N/A</v>
      </c>
    </row>
    <row r="236" spans="13:18" ht="20.100000000000001" customHeight="1" x14ac:dyDescent="0.25">
      <c r="M236" s="4">
        <v>81</v>
      </c>
      <c r="N236" s="9">
        <v>3</v>
      </c>
      <c r="O236" s="13" t="e">
        <f t="shared" si="12"/>
        <v>#N/A</v>
      </c>
      <c r="P236" s="13" t="e">
        <f t="shared" si="13"/>
        <v>#N/A</v>
      </c>
      <c r="Q236" s="9">
        <v>81.3</v>
      </c>
      <c r="R236" s="36" t="e">
        <f t="shared" si="11"/>
        <v>#N/A</v>
      </c>
    </row>
    <row r="237" spans="13:18" ht="20.100000000000001" customHeight="1" x14ac:dyDescent="0.25">
      <c r="M237" s="4">
        <v>81</v>
      </c>
      <c r="N237" s="9">
        <v>4</v>
      </c>
      <c r="O237" s="13" t="e">
        <f t="shared" si="12"/>
        <v>#N/A</v>
      </c>
      <c r="P237" s="13" t="e">
        <f t="shared" si="13"/>
        <v>#N/A</v>
      </c>
      <c r="Q237" s="9">
        <v>81.400000000000006</v>
      </c>
      <c r="R237" s="36" t="e">
        <f t="shared" si="11"/>
        <v>#N/A</v>
      </c>
    </row>
    <row r="238" spans="13:18" ht="20.100000000000001" customHeight="1" x14ac:dyDescent="0.25">
      <c r="M238" s="4">
        <v>81</v>
      </c>
      <c r="N238" s="9">
        <v>5</v>
      </c>
      <c r="O238" s="13" t="e">
        <f t="shared" si="12"/>
        <v>#N/A</v>
      </c>
      <c r="P238" s="13" t="e">
        <f t="shared" si="13"/>
        <v>#N/A</v>
      </c>
      <c r="Q238" s="9">
        <v>81.5</v>
      </c>
      <c r="R238" s="36" t="e">
        <f t="shared" si="11"/>
        <v>#N/A</v>
      </c>
    </row>
    <row r="239" spans="13:18" ht="20.100000000000001" customHeight="1" x14ac:dyDescent="0.25">
      <c r="M239" s="4">
        <v>81</v>
      </c>
      <c r="N239" s="9">
        <v>6</v>
      </c>
      <c r="O239" s="13" t="e">
        <f t="shared" si="12"/>
        <v>#N/A</v>
      </c>
      <c r="P239" s="13" t="e">
        <f t="shared" si="13"/>
        <v>#N/A</v>
      </c>
      <c r="Q239" s="9">
        <v>81.599999999999994</v>
      </c>
      <c r="R239" s="36" t="e">
        <f t="shared" si="11"/>
        <v>#N/A</v>
      </c>
    </row>
    <row r="240" spans="13:18" ht="20.100000000000001" customHeight="1" x14ac:dyDescent="0.25">
      <c r="M240" s="4">
        <v>81</v>
      </c>
      <c r="N240" s="9">
        <v>7</v>
      </c>
      <c r="O240" s="13" t="e">
        <f t="shared" si="12"/>
        <v>#N/A</v>
      </c>
      <c r="P240" s="13" t="e">
        <f t="shared" si="13"/>
        <v>#N/A</v>
      </c>
      <c r="Q240" s="9">
        <v>81.7</v>
      </c>
      <c r="R240" s="36" t="e">
        <f t="shared" si="11"/>
        <v>#N/A</v>
      </c>
    </row>
    <row r="241" spans="13:18" ht="20.100000000000001" customHeight="1" x14ac:dyDescent="0.25">
      <c r="M241" s="4">
        <v>81</v>
      </c>
      <c r="N241" s="9">
        <v>8</v>
      </c>
      <c r="O241" s="13" t="e">
        <f t="shared" si="12"/>
        <v>#N/A</v>
      </c>
      <c r="P241" s="13" t="e">
        <f t="shared" si="13"/>
        <v>#N/A</v>
      </c>
      <c r="Q241" s="9">
        <v>81.8</v>
      </c>
      <c r="R241" s="36" t="e">
        <f t="shared" si="11"/>
        <v>#N/A</v>
      </c>
    </row>
    <row r="242" spans="13:18" ht="20.100000000000001" customHeight="1" x14ac:dyDescent="0.25">
      <c r="M242" s="4">
        <v>81</v>
      </c>
      <c r="N242" s="9">
        <v>9</v>
      </c>
      <c r="O242" s="13" t="e">
        <f t="shared" si="12"/>
        <v>#N/A</v>
      </c>
      <c r="P242" s="13" t="e">
        <f t="shared" si="13"/>
        <v>#N/A</v>
      </c>
      <c r="Q242" s="9">
        <v>81.900000000000006</v>
      </c>
      <c r="R242" s="36" t="e">
        <f t="shared" si="11"/>
        <v>#N/A</v>
      </c>
    </row>
    <row r="243" spans="13:18" ht="20.100000000000001" customHeight="1" x14ac:dyDescent="0.25">
      <c r="M243" s="4">
        <v>81</v>
      </c>
      <c r="N243" s="9">
        <v>10</v>
      </c>
      <c r="O243" s="13" t="e">
        <f t="shared" si="12"/>
        <v>#N/A</v>
      </c>
      <c r="P243" s="13" t="e">
        <f t="shared" si="13"/>
        <v>#N/A</v>
      </c>
      <c r="Q243" s="35">
        <v>81.099999999999994</v>
      </c>
      <c r="R243" s="36" t="e">
        <f t="shared" si="11"/>
        <v>#N/A</v>
      </c>
    </row>
    <row r="244" spans="13:18" ht="20.100000000000001" customHeight="1" x14ac:dyDescent="0.25">
      <c r="M244" s="4">
        <v>81</v>
      </c>
      <c r="N244" s="9">
        <v>11</v>
      </c>
      <c r="O244" s="13" t="e">
        <f t="shared" si="12"/>
        <v>#N/A</v>
      </c>
      <c r="P244" s="13" t="e">
        <f t="shared" si="13"/>
        <v>#N/A</v>
      </c>
      <c r="Q244" s="9">
        <v>81.11</v>
      </c>
      <c r="R244" s="36" t="e">
        <f t="shared" si="11"/>
        <v>#N/A</v>
      </c>
    </row>
    <row r="245" spans="13:18" ht="20.100000000000001" customHeight="1" x14ac:dyDescent="0.25">
      <c r="M245" s="4">
        <v>82</v>
      </c>
      <c r="N245" s="9">
        <v>0</v>
      </c>
      <c r="O245" s="13" t="e">
        <f t="shared" si="12"/>
        <v>#N/A</v>
      </c>
      <c r="P245" s="13" t="e">
        <f t="shared" si="13"/>
        <v>#N/A</v>
      </c>
      <c r="Q245" s="9">
        <v>82</v>
      </c>
      <c r="R245" s="36" t="e">
        <f t="shared" si="11"/>
        <v>#N/A</v>
      </c>
    </row>
    <row r="246" spans="13:18" ht="20.100000000000001" customHeight="1" x14ac:dyDescent="0.25">
      <c r="M246" s="4">
        <v>82</v>
      </c>
      <c r="N246" s="9">
        <v>1</v>
      </c>
      <c r="O246" s="13" t="e">
        <f t="shared" si="12"/>
        <v>#N/A</v>
      </c>
      <c r="P246" s="13" t="e">
        <f t="shared" si="13"/>
        <v>#N/A</v>
      </c>
      <c r="Q246" s="9">
        <v>82.1</v>
      </c>
      <c r="R246" s="36" t="e">
        <f t="shared" si="11"/>
        <v>#N/A</v>
      </c>
    </row>
    <row r="247" spans="13:18" ht="20.100000000000001" customHeight="1" x14ac:dyDescent="0.25">
      <c r="M247" s="4">
        <v>82</v>
      </c>
      <c r="N247" s="9">
        <v>2</v>
      </c>
      <c r="O247" s="13" t="e">
        <f t="shared" si="12"/>
        <v>#N/A</v>
      </c>
      <c r="P247" s="13" t="e">
        <f t="shared" si="13"/>
        <v>#N/A</v>
      </c>
      <c r="Q247" s="9">
        <v>82.2</v>
      </c>
      <c r="R247" s="36" t="e">
        <f t="shared" si="11"/>
        <v>#N/A</v>
      </c>
    </row>
    <row r="248" spans="13:18" ht="20.100000000000001" customHeight="1" x14ac:dyDescent="0.25">
      <c r="M248" s="4">
        <v>82</v>
      </c>
      <c r="N248" s="9">
        <v>3</v>
      </c>
      <c r="O248" s="13" t="e">
        <f t="shared" si="12"/>
        <v>#N/A</v>
      </c>
      <c r="P248" s="13" t="e">
        <f t="shared" si="13"/>
        <v>#N/A</v>
      </c>
      <c r="Q248" s="9">
        <v>82.3</v>
      </c>
      <c r="R248" s="36" t="e">
        <f t="shared" si="11"/>
        <v>#N/A</v>
      </c>
    </row>
    <row r="249" spans="13:18" ht="20.100000000000001" customHeight="1" x14ac:dyDescent="0.25">
      <c r="M249" s="4">
        <v>82</v>
      </c>
      <c r="N249" s="9">
        <v>4</v>
      </c>
      <c r="O249" s="13" t="e">
        <f t="shared" si="12"/>
        <v>#N/A</v>
      </c>
      <c r="P249" s="13" t="e">
        <f t="shared" si="13"/>
        <v>#N/A</v>
      </c>
      <c r="Q249" s="9">
        <v>82.4</v>
      </c>
      <c r="R249" s="36" t="e">
        <f t="shared" si="11"/>
        <v>#N/A</v>
      </c>
    </row>
    <row r="250" spans="13:18" ht="20.100000000000001" customHeight="1" x14ac:dyDescent="0.25">
      <c r="M250" s="4">
        <v>82</v>
      </c>
      <c r="N250" s="9">
        <v>5</v>
      </c>
      <c r="O250" s="13" t="e">
        <f t="shared" si="12"/>
        <v>#N/A</v>
      </c>
      <c r="P250" s="13" t="e">
        <f t="shared" si="13"/>
        <v>#N/A</v>
      </c>
      <c r="Q250" s="9">
        <v>82.5</v>
      </c>
      <c r="R250" s="36" t="e">
        <f t="shared" si="11"/>
        <v>#N/A</v>
      </c>
    </row>
    <row r="251" spans="13:18" ht="20.100000000000001" customHeight="1" x14ac:dyDescent="0.25">
      <c r="M251" s="4">
        <v>82</v>
      </c>
      <c r="N251" s="9">
        <v>6</v>
      </c>
      <c r="O251" s="13" t="e">
        <f t="shared" si="12"/>
        <v>#N/A</v>
      </c>
      <c r="P251" s="13" t="e">
        <f t="shared" si="13"/>
        <v>#N/A</v>
      </c>
      <c r="Q251" s="9">
        <v>82.6</v>
      </c>
      <c r="R251" s="36" t="e">
        <f t="shared" si="11"/>
        <v>#N/A</v>
      </c>
    </row>
    <row r="252" spans="13:18" ht="20.100000000000001" customHeight="1" x14ac:dyDescent="0.25">
      <c r="M252" s="4">
        <v>82</v>
      </c>
      <c r="N252" s="9">
        <v>7</v>
      </c>
      <c r="O252" s="13" t="e">
        <f t="shared" si="12"/>
        <v>#N/A</v>
      </c>
      <c r="P252" s="13" t="e">
        <f t="shared" si="13"/>
        <v>#N/A</v>
      </c>
      <c r="Q252" s="9">
        <v>82.7</v>
      </c>
      <c r="R252" s="36" t="e">
        <f t="shared" si="11"/>
        <v>#N/A</v>
      </c>
    </row>
    <row r="253" spans="13:18" ht="20.100000000000001" customHeight="1" x14ac:dyDescent="0.25">
      <c r="M253" s="4">
        <v>82</v>
      </c>
      <c r="N253" s="9">
        <v>8</v>
      </c>
      <c r="O253" s="13" t="e">
        <f t="shared" si="12"/>
        <v>#N/A</v>
      </c>
      <c r="P253" s="13" t="e">
        <f t="shared" si="13"/>
        <v>#N/A</v>
      </c>
      <c r="Q253" s="9">
        <v>82.8</v>
      </c>
      <c r="R253" s="36" t="e">
        <f t="shared" si="11"/>
        <v>#N/A</v>
      </c>
    </row>
    <row r="254" spans="13:18" ht="20.100000000000001" customHeight="1" x14ac:dyDescent="0.25">
      <c r="M254" s="4">
        <v>82</v>
      </c>
      <c r="N254" s="9">
        <v>9</v>
      </c>
      <c r="O254" s="13" t="e">
        <f t="shared" si="12"/>
        <v>#N/A</v>
      </c>
      <c r="P254" s="13" t="e">
        <f t="shared" si="13"/>
        <v>#N/A</v>
      </c>
      <c r="Q254" s="9">
        <v>82.9</v>
      </c>
      <c r="R254" s="36" t="e">
        <f t="shared" si="11"/>
        <v>#N/A</v>
      </c>
    </row>
    <row r="255" spans="13:18" ht="20.100000000000001" customHeight="1" x14ac:dyDescent="0.25">
      <c r="M255" s="4">
        <v>82</v>
      </c>
      <c r="N255" s="9">
        <v>10</v>
      </c>
      <c r="O255" s="13" t="e">
        <f t="shared" si="12"/>
        <v>#N/A</v>
      </c>
      <c r="P255" s="13" t="e">
        <f t="shared" si="13"/>
        <v>#N/A</v>
      </c>
      <c r="Q255" s="35">
        <v>82.1</v>
      </c>
      <c r="R255" s="36" t="e">
        <f t="shared" si="11"/>
        <v>#N/A</v>
      </c>
    </row>
    <row r="256" spans="13:18" ht="20.100000000000001" customHeight="1" x14ac:dyDescent="0.25">
      <c r="M256" s="4">
        <v>82</v>
      </c>
      <c r="N256" s="9">
        <v>11</v>
      </c>
      <c r="O256" s="13" t="e">
        <f t="shared" si="12"/>
        <v>#N/A</v>
      </c>
      <c r="P256" s="13" t="e">
        <f t="shared" si="13"/>
        <v>#N/A</v>
      </c>
      <c r="Q256" s="9">
        <v>82.11</v>
      </c>
      <c r="R256" s="36" t="e">
        <f t="shared" si="11"/>
        <v>#N/A</v>
      </c>
    </row>
    <row r="257" spans="13:18" ht="20.100000000000001" customHeight="1" x14ac:dyDescent="0.25">
      <c r="M257" s="4">
        <v>83</v>
      </c>
      <c r="N257" s="9">
        <v>0</v>
      </c>
      <c r="O257" s="13" t="e">
        <f t="shared" si="12"/>
        <v>#N/A</v>
      </c>
      <c r="P257" s="13" t="e">
        <f t="shared" si="13"/>
        <v>#N/A</v>
      </c>
      <c r="Q257" s="9">
        <v>83</v>
      </c>
      <c r="R257" s="36" t="e">
        <f t="shared" si="11"/>
        <v>#N/A</v>
      </c>
    </row>
    <row r="258" spans="13:18" ht="20.100000000000001" customHeight="1" x14ac:dyDescent="0.25">
      <c r="M258" s="4">
        <v>83</v>
      </c>
      <c r="N258" s="9">
        <v>1</v>
      </c>
      <c r="O258" s="13" t="e">
        <f t="shared" si="12"/>
        <v>#N/A</v>
      </c>
      <c r="P258" s="13" t="e">
        <f t="shared" si="13"/>
        <v>#N/A</v>
      </c>
      <c r="Q258" s="9">
        <v>83.1</v>
      </c>
      <c r="R258" s="36" t="e">
        <f t="shared" si="11"/>
        <v>#N/A</v>
      </c>
    </row>
    <row r="259" spans="13:18" ht="20.100000000000001" customHeight="1" x14ac:dyDescent="0.25">
      <c r="M259" s="4">
        <v>83</v>
      </c>
      <c r="N259" s="9">
        <v>2</v>
      </c>
      <c r="O259" s="13" t="e">
        <f t="shared" si="12"/>
        <v>#N/A</v>
      </c>
      <c r="P259" s="13" t="e">
        <f t="shared" si="13"/>
        <v>#N/A</v>
      </c>
      <c r="Q259" s="9">
        <v>83.2</v>
      </c>
      <c r="R259" s="36" t="e">
        <f t="shared" si="11"/>
        <v>#N/A</v>
      </c>
    </row>
    <row r="260" spans="13:18" ht="20.100000000000001" customHeight="1" x14ac:dyDescent="0.25">
      <c r="M260" s="4">
        <v>83</v>
      </c>
      <c r="N260" s="9">
        <v>3</v>
      </c>
      <c r="O260" s="13" t="e">
        <f t="shared" si="12"/>
        <v>#N/A</v>
      </c>
      <c r="P260" s="13" t="e">
        <f t="shared" si="13"/>
        <v>#N/A</v>
      </c>
      <c r="Q260" s="9">
        <v>83.3</v>
      </c>
      <c r="R260" s="36" t="e">
        <f t="shared" si="11"/>
        <v>#N/A</v>
      </c>
    </row>
    <row r="261" spans="13:18" ht="20.100000000000001" customHeight="1" x14ac:dyDescent="0.25">
      <c r="M261" s="4">
        <v>83</v>
      </c>
      <c r="N261" s="9">
        <v>4</v>
      </c>
      <c r="O261" s="13" t="e">
        <f t="shared" si="12"/>
        <v>#N/A</v>
      </c>
      <c r="P261" s="13" t="e">
        <f t="shared" si="13"/>
        <v>#N/A</v>
      </c>
      <c r="Q261" s="9">
        <v>83.4</v>
      </c>
      <c r="R261" s="36" t="e">
        <f t="shared" si="11"/>
        <v>#N/A</v>
      </c>
    </row>
    <row r="262" spans="13:18" ht="20.100000000000001" customHeight="1" x14ac:dyDescent="0.25">
      <c r="M262" s="4">
        <v>83</v>
      </c>
      <c r="N262" s="9">
        <v>5</v>
      </c>
      <c r="O262" s="13" t="e">
        <f t="shared" si="12"/>
        <v>#N/A</v>
      </c>
      <c r="P262" s="13" t="e">
        <f t="shared" si="13"/>
        <v>#N/A</v>
      </c>
      <c r="Q262" s="9">
        <v>83.5</v>
      </c>
      <c r="R262" s="36" t="e">
        <f t="shared" ref="R262:R325" si="14">IF(IF(AND(O262&lt;&gt;0,P262&lt;&gt;0),O262-P262,"N/A")&lt;&gt;"N/A",ABS(O262-P262),"N/A")</f>
        <v>#N/A</v>
      </c>
    </row>
    <row r="263" spans="13:18" ht="20.100000000000001" customHeight="1" x14ac:dyDescent="0.25">
      <c r="M263" s="4">
        <v>83</v>
      </c>
      <c r="N263" s="9">
        <v>6</v>
      </c>
      <c r="O263" s="13" t="e">
        <f t="shared" ref="O263:O326" si="15">IF($I$6&lt;=($M262*12+$N262),$K$6*$J$6+$O262,0)</f>
        <v>#N/A</v>
      </c>
      <c r="P263" s="13" t="e">
        <f t="shared" ref="P263:P326" si="16">IF($I$7&lt;=($M262*12+$N262),$K$6*$J$7+$P262,0)</f>
        <v>#N/A</v>
      </c>
      <c r="Q263" s="9">
        <v>83.6</v>
      </c>
      <c r="R263" s="36" t="e">
        <f t="shared" si="14"/>
        <v>#N/A</v>
      </c>
    </row>
    <row r="264" spans="13:18" ht="20.100000000000001" customHeight="1" x14ac:dyDescent="0.25">
      <c r="M264" s="4">
        <v>83</v>
      </c>
      <c r="N264" s="9">
        <v>7</v>
      </c>
      <c r="O264" s="13" t="e">
        <f t="shared" si="15"/>
        <v>#N/A</v>
      </c>
      <c r="P264" s="13" t="e">
        <f t="shared" si="16"/>
        <v>#N/A</v>
      </c>
      <c r="Q264" s="9">
        <v>83.7</v>
      </c>
      <c r="R264" s="36" t="e">
        <f t="shared" si="14"/>
        <v>#N/A</v>
      </c>
    </row>
    <row r="265" spans="13:18" ht="20.100000000000001" customHeight="1" x14ac:dyDescent="0.25">
      <c r="M265" s="4">
        <v>83</v>
      </c>
      <c r="N265" s="9">
        <v>8</v>
      </c>
      <c r="O265" s="13" t="e">
        <f t="shared" si="15"/>
        <v>#N/A</v>
      </c>
      <c r="P265" s="13" t="e">
        <f t="shared" si="16"/>
        <v>#N/A</v>
      </c>
      <c r="Q265" s="9">
        <v>83.8</v>
      </c>
      <c r="R265" s="36" t="e">
        <f t="shared" si="14"/>
        <v>#N/A</v>
      </c>
    </row>
    <row r="266" spans="13:18" ht="20.100000000000001" customHeight="1" x14ac:dyDescent="0.25">
      <c r="M266" s="4">
        <v>83</v>
      </c>
      <c r="N266" s="9">
        <v>9</v>
      </c>
      <c r="O266" s="13" t="e">
        <f t="shared" si="15"/>
        <v>#N/A</v>
      </c>
      <c r="P266" s="13" t="e">
        <f t="shared" si="16"/>
        <v>#N/A</v>
      </c>
      <c r="Q266" s="9">
        <v>83.9</v>
      </c>
      <c r="R266" s="36" t="e">
        <f t="shared" si="14"/>
        <v>#N/A</v>
      </c>
    </row>
    <row r="267" spans="13:18" ht="20.100000000000001" customHeight="1" x14ac:dyDescent="0.25">
      <c r="M267" s="4">
        <v>83</v>
      </c>
      <c r="N267" s="9">
        <v>10</v>
      </c>
      <c r="O267" s="13" t="e">
        <f t="shared" si="15"/>
        <v>#N/A</v>
      </c>
      <c r="P267" s="13" t="e">
        <f t="shared" si="16"/>
        <v>#N/A</v>
      </c>
      <c r="Q267" s="35">
        <v>83.1</v>
      </c>
      <c r="R267" s="36" t="e">
        <f t="shared" si="14"/>
        <v>#N/A</v>
      </c>
    </row>
    <row r="268" spans="13:18" ht="20.100000000000001" customHeight="1" x14ac:dyDescent="0.25">
      <c r="M268" s="4">
        <v>83</v>
      </c>
      <c r="N268" s="9">
        <v>11</v>
      </c>
      <c r="O268" s="13" t="e">
        <f t="shared" si="15"/>
        <v>#N/A</v>
      </c>
      <c r="P268" s="13" t="e">
        <f t="shared" si="16"/>
        <v>#N/A</v>
      </c>
      <c r="Q268" s="9">
        <v>83.11</v>
      </c>
      <c r="R268" s="36" t="e">
        <f t="shared" si="14"/>
        <v>#N/A</v>
      </c>
    </row>
    <row r="269" spans="13:18" ht="20.100000000000001" customHeight="1" x14ac:dyDescent="0.25">
      <c r="M269" s="4">
        <v>84</v>
      </c>
      <c r="N269" s="9">
        <v>0</v>
      </c>
      <c r="O269" s="13" t="e">
        <f t="shared" si="15"/>
        <v>#N/A</v>
      </c>
      <c r="P269" s="13" t="e">
        <f t="shared" si="16"/>
        <v>#N/A</v>
      </c>
      <c r="Q269" s="9">
        <v>84</v>
      </c>
      <c r="R269" s="36" t="e">
        <f t="shared" si="14"/>
        <v>#N/A</v>
      </c>
    </row>
    <row r="270" spans="13:18" ht="20.100000000000001" customHeight="1" x14ac:dyDescent="0.25">
      <c r="M270" s="4">
        <v>84</v>
      </c>
      <c r="N270" s="9">
        <v>1</v>
      </c>
      <c r="O270" s="13" t="e">
        <f t="shared" si="15"/>
        <v>#N/A</v>
      </c>
      <c r="P270" s="13" t="e">
        <f t="shared" si="16"/>
        <v>#N/A</v>
      </c>
      <c r="Q270" s="9">
        <v>84.1</v>
      </c>
      <c r="R270" s="36" t="e">
        <f t="shared" si="14"/>
        <v>#N/A</v>
      </c>
    </row>
    <row r="271" spans="13:18" ht="20.100000000000001" customHeight="1" x14ac:dyDescent="0.25">
      <c r="M271" s="4">
        <v>84</v>
      </c>
      <c r="N271" s="9">
        <v>2</v>
      </c>
      <c r="O271" s="13" t="e">
        <f t="shared" si="15"/>
        <v>#N/A</v>
      </c>
      <c r="P271" s="13" t="e">
        <f t="shared" si="16"/>
        <v>#N/A</v>
      </c>
      <c r="Q271" s="9">
        <v>84.2</v>
      </c>
      <c r="R271" s="36" t="e">
        <f t="shared" si="14"/>
        <v>#N/A</v>
      </c>
    </row>
    <row r="272" spans="13:18" ht="20.100000000000001" customHeight="1" x14ac:dyDescent="0.25">
      <c r="M272" s="4">
        <v>84</v>
      </c>
      <c r="N272" s="9">
        <v>3</v>
      </c>
      <c r="O272" s="13" t="e">
        <f t="shared" si="15"/>
        <v>#N/A</v>
      </c>
      <c r="P272" s="13" t="e">
        <f t="shared" si="16"/>
        <v>#N/A</v>
      </c>
      <c r="Q272" s="9">
        <v>84.3</v>
      </c>
      <c r="R272" s="36" t="e">
        <f t="shared" si="14"/>
        <v>#N/A</v>
      </c>
    </row>
    <row r="273" spans="13:18" ht="20.100000000000001" customHeight="1" x14ac:dyDescent="0.25">
      <c r="M273" s="4">
        <v>84</v>
      </c>
      <c r="N273" s="9">
        <v>4</v>
      </c>
      <c r="O273" s="13" t="e">
        <f t="shared" si="15"/>
        <v>#N/A</v>
      </c>
      <c r="P273" s="13" t="e">
        <f t="shared" si="16"/>
        <v>#N/A</v>
      </c>
      <c r="Q273" s="9">
        <v>84.4</v>
      </c>
      <c r="R273" s="36" t="e">
        <f t="shared" si="14"/>
        <v>#N/A</v>
      </c>
    </row>
    <row r="274" spans="13:18" ht="20.100000000000001" customHeight="1" x14ac:dyDescent="0.25">
      <c r="M274" s="4">
        <v>84</v>
      </c>
      <c r="N274" s="9">
        <v>5</v>
      </c>
      <c r="O274" s="13" t="e">
        <f t="shared" si="15"/>
        <v>#N/A</v>
      </c>
      <c r="P274" s="13" t="e">
        <f t="shared" si="16"/>
        <v>#N/A</v>
      </c>
      <c r="Q274" s="9">
        <v>84.5</v>
      </c>
      <c r="R274" s="36" t="e">
        <f t="shared" si="14"/>
        <v>#N/A</v>
      </c>
    </row>
    <row r="275" spans="13:18" ht="20.100000000000001" customHeight="1" x14ac:dyDescent="0.25">
      <c r="M275" s="4">
        <v>84</v>
      </c>
      <c r="N275" s="9">
        <v>6</v>
      </c>
      <c r="O275" s="13" t="e">
        <f t="shared" si="15"/>
        <v>#N/A</v>
      </c>
      <c r="P275" s="13" t="e">
        <f t="shared" si="16"/>
        <v>#N/A</v>
      </c>
      <c r="Q275" s="9">
        <v>84.6</v>
      </c>
      <c r="R275" s="36" t="e">
        <f t="shared" si="14"/>
        <v>#N/A</v>
      </c>
    </row>
    <row r="276" spans="13:18" ht="20.100000000000001" customHeight="1" x14ac:dyDescent="0.25">
      <c r="M276" s="4">
        <v>84</v>
      </c>
      <c r="N276" s="9">
        <v>7</v>
      </c>
      <c r="O276" s="13" t="e">
        <f t="shared" si="15"/>
        <v>#N/A</v>
      </c>
      <c r="P276" s="13" t="e">
        <f t="shared" si="16"/>
        <v>#N/A</v>
      </c>
      <c r="Q276" s="9">
        <v>84.7</v>
      </c>
      <c r="R276" s="36" t="e">
        <f t="shared" si="14"/>
        <v>#N/A</v>
      </c>
    </row>
    <row r="277" spans="13:18" ht="20.100000000000001" customHeight="1" x14ac:dyDescent="0.25">
      <c r="M277" s="4">
        <v>84</v>
      </c>
      <c r="N277" s="9">
        <v>8</v>
      </c>
      <c r="O277" s="13" t="e">
        <f t="shared" si="15"/>
        <v>#N/A</v>
      </c>
      <c r="P277" s="13" t="e">
        <f t="shared" si="16"/>
        <v>#N/A</v>
      </c>
      <c r="Q277" s="9">
        <v>84.8</v>
      </c>
      <c r="R277" s="36" t="e">
        <f t="shared" si="14"/>
        <v>#N/A</v>
      </c>
    </row>
    <row r="278" spans="13:18" ht="20.100000000000001" customHeight="1" x14ac:dyDescent="0.25">
      <c r="M278" s="4">
        <v>84</v>
      </c>
      <c r="N278" s="9">
        <v>9</v>
      </c>
      <c r="O278" s="13" t="e">
        <f t="shared" si="15"/>
        <v>#N/A</v>
      </c>
      <c r="P278" s="13" t="e">
        <f t="shared" si="16"/>
        <v>#N/A</v>
      </c>
      <c r="Q278" s="9">
        <v>84.9</v>
      </c>
      <c r="R278" s="36" t="e">
        <f t="shared" si="14"/>
        <v>#N/A</v>
      </c>
    </row>
    <row r="279" spans="13:18" ht="20.100000000000001" customHeight="1" x14ac:dyDescent="0.25">
      <c r="M279" s="4">
        <v>84</v>
      </c>
      <c r="N279" s="9">
        <v>10</v>
      </c>
      <c r="O279" s="13" t="e">
        <f t="shared" si="15"/>
        <v>#N/A</v>
      </c>
      <c r="P279" s="13" t="e">
        <f t="shared" si="16"/>
        <v>#N/A</v>
      </c>
      <c r="Q279" s="35">
        <v>84.1</v>
      </c>
      <c r="R279" s="36" t="e">
        <f t="shared" si="14"/>
        <v>#N/A</v>
      </c>
    </row>
    <row r="280" spans="13:18" ht="20.100000000000001" customHeight="1" x14ac:dyDescent="0.25">
      <c r="M280" s="4">
        <v>84</v>
      </c>
      <c r="N280" s="9">
        <v>11</v>
      </c>
      <c r="O280" s="13" t="e">
        <f t="shared" si="15"/>
        <v>#N/A</v>
      </c>
      <c r="P280" s="13" t="e">
        <f t="shared" si="16"/>
        <v>#N/A</v>
      </c>
      <c r="Q280" s="9">
        <v>84.11</v>
      </c>
      <c r="R280" s="36" t="e">
        <f t="shared" si="14"/>
        <v>#N/A</v>
      </c>
    </row>
    <row r="281" spans="13:18" ht="20.100000000000001" customHeight="1" x14ac:dyDescent="0.25">
      <c r="M281" s="4">
        <v>85</v>
      </c>
      <c r="N281" s="9">
        <v>0</v>
      </c>
      <c r="O281" s="13" t="e">
        <f t="shared" si="15"/>
        <v>#N/A</v>
      </c>
      <c r="P281" s="13" t="e">
        <f t="shared" si="16"/>
        <v>#N/A</v>
      </c>
      <c r="Q281" s="9">
        <v>85</v>
      </c>
      <c r="R281" s="36" t="e">
        <f t="shared" si="14"/>
        <v>#N/A</v>
      </c>
    </row>
    <row r="282" spans="13:18" ht="20.100000000000001" customHeight="1" x14ac:dyDescent="0.25">
      <c r="M282" s="4">
        <v>85</v>
      </c>
      <c r="N282" s="9">
        <v>1</v>
      </c>
      <c r="O282" s="13" t="e">
        <f t="shared" si="15"/>
        <v>#N/A</v>
      </c>
      <c r="P282" s="13" t="e">
        <f t="shared" si="16"/>
        <v>#N/A</v>
      </c>
      <c r="Q282" s="9">
        <v>85.1</v>
      </c>
      <c r="R282" s="36" t="e">
        <f t="shared" si="14"/>
        <v>#N/A</v>
      </c>
    </row>
    <row r="283" spans="13:18" ht="20.100000000000001" customHeight="1" x14ac:dyDescent="0.25">
      <c r="M283" s="4">
        <v>85</v>
      </c>
      <c r="N283" s="9">
        <v>2</v>
      </c>
      <c r="O283" s="13" t="e">
        <f t="shared" si="15"/>
        <v>#N/A</v>
      </c>
      <c r="P283" s="13" t="e">
        <f t="shared" si="16"/>
        <v>#N/A</v>
      </c>
      <c r="Q283" s="9">
        <v>85.2</v>
      </c>
      <c r="R283" s="36" t="e">
        <f t="shared" si="14"/>
        <v>#N/A</v>
      </c>
    </row>
    <row r="284" spans="13:18" ht="20.100000000000001" customHeight="1" x14ac:dyDescent="0.25">
      <c r="M284" s="4">
        <v>85</v>
      </c>
      <c r="N284" s="9">
        <v>3</v>
      </c>
      <c r="O284" s="13" t="e">
        <f t="shared" si="15"/>
        <v>#N/A</v>
      </c>
      <c r="P284" s="13" t="e">
        <f t="shared" si="16"/>
        <v>#N/A</v>
      </c>
      <c r="Q284" s="9">
        <v>85.3</v>
      </c>
      <c r="R284" s="36" t="e">
        <f t="shared" si="14"/>
        <v>#N/A</v>
      </c>
    </row>
    <row r="285" spans="13:18" ht="20.100000000000001" customHeight="1" x14ac:dyDescent="0.25">
      <c r="M285" s="4">
        <v>85</v>
      </c>
      <c r="N285" s="9">
        <v>4</v>
      </c>
      <c r="O285" s="13" t="e">
        <f t="shared" si="15"/>
        <v>#N/A</v>
      </c>
      <c r="P285" s="13" t="e">
        <f t="shared" si="16"/>
        <v>#N/A</v>
      </c>
      <c r="Q285" s="9">
        <v>85.4</v>
      </c>
      <c r="R285" s="36" t="e">
        <f t="shared" si="14"/>
        <v>#N/A</v>
      </c>
    </row>
    <row r="286" spans="13:18" ht="20.100000000000001" customHeight="1" x14ac:dyDescent="0.25">
      <c r="M286" s="4">
        <v>85</v>
      </c>
      <c r="N286" s="9">
        <v>5</v>
      </c>
      <c r="O286" s="13" t="e">
        <f t="shared" si="15"/>
        <v>#N/A</v>
      </c>
      <c r="P286" s="13" t="e">
        <f t="shared" si="16"/>
        <v>#N/A</v>
      </c>
      <c r="Q286" s="9">
        <v>85.5</v>
      </c>
      <c r="R286" s="36" t="e">
        <f t="shared" si="14"/>
        <v>#N/A</v>
      </c>
    </row>
    <row r="287" spans="13:18" ht="20.100000000000001" customHeight="1" x14ac:dyDescent="0.25">
      <c r="M287" s="4">
        <v>85</v>
      </c>
      <c r="N287" s="9">
        <v>6</v>
      </c>
      <c r="O287" s="13" t="e">
        <f t="shared" si="15"/>
        <v>#N/A</v>
      </c>
      <c r="P287" s="13" t="e">
        <f t="shared" si="16"/>
        <v>#N/A</v>
      </c>
      <c r="Q287" s="9">
        <v>85.6</v>
      </c>
      <c r="R287" s="36" t="e">
        <f t="shared" si="14"/>
        <v>#N/A</v>
      </c>
    </row>
    <row r="288" spans="13:18" ht="20.100000000000001" customHeight="1" x14ac:dyDescent="0.25">
      <c r="M288" s="4">
        <v>85</v>
      </c>
      <c r="N288" s="9">
        <v>7</v>
      </c>
      <c r="O288" s="13" t="e">
        <f t="shared" si="15"/>
        <v>#N/A</v>
      </c>
      <c r="P288" s="13" t="e">
        <f t="shared" si="16"/>
        <v>#N/A</v>
      </c>
      <c r="Q288" s="9">
        <v>85.7</v>
      </c>
      <c r="R288" s="36" t="e">
        <f t="shared" si="14"/>
        <v>#N/A</v>
      </c>
    </row>
    <row r="289" spans="13:18" ht="20.100000000000001" customHeight="1" x14ac:dyDescent="0.25">
      <c r="M289" s="4">
        <v>85</v>
      </c>
      <c r="N289" s="9">
        <v>8</v>
      </c>
      <c r="O289" s="13" t="e">
        <f t="shared" si="15"/>
        <v>#N/A</v>
      </c>
      <c r="P289" s="13" t="e">
        <f t="shared" si="16"/>
        <v>#N/A</v>
      </c>
      <c r="Q289" s="9">
        <v>85.8</v>
      </c>
      <c r="R289" s="36" t="e">
        <f t="shared" si="14"/>
        <v>#N/A</v>
      </c>
    </row>
    <row r="290" spans="13:18" ht="20.100000000000001" customHeight="1" x14ac:dyDescent="0.25">
      <c r="M290" s="4">
        <v>85</v>
      </c>
      <c r="N290" s="9">
        <v>9</v>
      </c>
      <c r="O290" s="13" t="e">
        <f t="shared" si="15"/>
        <v>#N/A</v>
      </c>
      <c r="P290" s="13" t="e">
        <f t="shared" si="16"/>
        <v>#N/A</v>
      </c>
      <c r="Q290" s="9">
        <v>85.9</v>
      </c>
      <c r="R290" s="36" t="e">
        <f t="shared" si="14"/>
        <v>#N/A</v>
      </c>
    </row>
    <row r="291" spans="13:18" ht="20.100000000000001" customHeight="1" x14ac:dyDescent="0.25">
      <c r="M291" s="4">
        <v>85</v>
      </c>
      <c r="N291" s="9">
        <v>10</v>
      </c>
      <c r="O291" s="13" t="e">
        <f t="shared" si="15"/>
        <v>#N/A</v>
      </c>
      <c r="P291" s="13" t="e">
        <f t="shared" si="16"/>
        <v>#N/A</v>
      </c>
      <c r="Q291" s="35">
        <v>85.1</v>
      </c>
      <c r="R291" s="36" t="e">
        <f t="shared" si="14"/>
        <v>#N/A</v>
      </c>
    </row>
    <row r="292" spans="13:18" ht="20.100000000000001" customHeight="1" x14ac:dyDescent="0.25">
      <c r="M292" s="4">
        <v>85</v>
      </c>
      <c r="N292" s="9">
        <v>11</v>
      </c>
      <c r="O292" s="13" t="e">
        <f t="shared" si="15"/>
        <v>#N/A</v>
      </c>
      <c r="P292" s="13" t="e">
        <f t="shared" si="16"/>
        <v>#N/A</v>
      </c>
      <c r="Q292" s="9">
        <v>85.11</v>
      </c>
      <c r="R292" s="36" t="e">
        <f t="shared" si="14"/>
        <v>#N/A</v>
      </c>
    </row>
    <row r="293" spans="13:18" ht="20.100000000000001" customHeight="1" x14ac:dyDescent="0.25">
      <c r="M293" s="4">
        <v>86</v>
      </c>
      <c r="N293" s="9">
        <v>0</v>
      </c>
      <c r="O293" s="13" t="e">
        <f t="shared" si="15"/>
        <v>#N/A</v>
      </c>
      <c r="P293" s="13" t="e">
        <f t="shared" si="16"/>
        <v>#N/A</v>
      </c>
      <c r="Q293" s="9">
        <v>86</v>
      </c>
      <c r="R293" s="36" t="e">
        <f t="shared" si="14"/>
        <v>#N/A</v>
      </c>
    </row>
    <row r="294" spans="13:18" ht="20.100000000000001" customHeight="1" x14ac:dyDescent="0.25">
      <c r="M294" s="4">
        <v>86</v>
      </c>
      <c r="N294" s="9">
        <v>1</v>
      </c>
      <c r="O294" s="13" t="e">
        <f t="shared" si="15"/>
        <v>#N/A</v>
      </c>
      <c r="P294" s="13" t="e">
        <f t="shared" si="16"/>
        <v>#N/A</v>
      </c>
      <c r="Q294" s="9">
        <v>86.1</v>
      </c>
      <c r="R294" s="36" t="e">
        <f t="shared" si="14"/>
        <v>#N/A</v>
      </c>
    </row>
    <row r="295" spans="13:18" ht="20.100000000000001" customHeight="1" x14ac:dyDescent="0.25">
      <c r="M295" s="4">
        <v>86</v>
      </c>
      <c r="N295" s="9">
        <v>2</v>
      </c>
      <c r="O295" s="13" t="e">
        <f t="shared" si="15"/>
        <v>#N/A</v>
      </c>
      <c r="P295" s="13" t="e">
        <f t="shared" si="16"/>
        <v>#N/A</v>
      </c>
      <c r="Q295" s="9">
        <v>86.2</v>
      </c>
      <c r="R295" s="36" t="e">
        <f t="shared" si="14"/>
        <v>#N/A</v>
      </c>
    </row>
    <row r="296" spans="13:18" ht="20.100000000000001" customHeight="1" x14ac:dyDescent="0.25">
      <c r="M296" s="4">
        <v>86</v>
      </c>
      <c r="N296" s="9">
        <v>3</v>
      </c>
      <c r="O296" s="13" t="e">
        <f t="shared" si="15"/>
        <v>#N/A</v>
      </c>
      <c r="P296" s="13" t="e">
        <f t="shared" si="16"/>
        <v>#N/A</v>
      </c>
      <c r="Q296" s="9">
        <v>86.3</v>
      </c>
      <c r="R296" s="36" t="e">
        <f t="shared" si="14"/>
        <v>#N/A</v>
      </c>
    </row>
    <row r="297" spans="13:18" ht="20.100000000000001" customHeight="1" x14ac:dyDescent="0.25">
      <c r="M297" s="4">
        <v>86</v>
      </c>
      <c r="N297" s="9">
        <v>4</v>
      </c>
      <c r="O297" s="13" t="e">
        <f t="shared" si="15"/>
        <v>#N/A</v>
      </c>
      <c r="P297" s="13" t="e">
        <f t="shared" si="16"/>
        <v>#N/A</v>
      </c>
      <c r="Q297" s="9">
        <v>86.4</v>
      </c>
      <c r="R297" s="36" t="e">
        <f t="shared" si="14"/>
        <v>#N/A</v>
      </c>
    </row>
    <row r="298" spans="13:18" ht="20.100000000000001" customHeight="1" x14ac:dyDescent="0.25">
      <c r="M298" s="4">
        <v>86</v>
      </c>
      <c r="N298" s="9">
        <v>5</v>
      </c>
      <c r="O298" s="13" t="e">
        <f t="shared" si="15"/>
        <v>#N/A</v>
      </c>
      <c r="P298" s="13" t="e">
        <f t="shared" si="16"/>
        <v>#N/A</v>
      </c>
      <c r="Q298" s="9">
        <v>86.5</v>
      </c>
      <c r="R298" s="36" t="e">
        <f t="shared" si="14"/>
        <v>#N/A</v>
      </c>
    </row>
    <row r="299" spans="13:18" ht="20.100000000000001" customHeight="1" x14ac:dyDescent="0.25">
      <c r="M299" s="4">
        <v>86</v>
      </c>
      <c r="N299" s="9">
        <v>6</v>
      </c>
      <c r="O299" s="13" t="e">
        <f t="shared" si="15"/>
        <v>#N/A</v>
      </c>
      <c r="P299" s="13" t="e">
        <f t="shared" si="16"/>
        <v>#N/A</v>
      </c>
      <c r="Q299" s="9">
        <v>86.6</v>
      </c>
      <c r="R299" s="36" t="e">
        <f t="shared" si="14"/>
        <v>#N/A</v>
      </c>
    </row>
    <row r="300" spans="13:18" ht="20.100000000000001" customHeight="1" x14ac:dyDescent="0.25">
      <c r="M300" s="4">
        <v>86</v>
      </c>
      <c r="N300" s="9">
        <v>7</v>
      </c>
      <c r="O300" s="13" t="e">
        <f t="shared" si="15"/>
        <v>#N/A</v>
      </c>
      <c r="P300" s="13" t="e">
        <f t="shared" si="16"/>
        <v>#N/A</v>
      </c>
      <c r="Q300" s="9">
        <v>86.7</v>
      </c>
      <c r="R300" s="36" t="e">
        <f t="shared" si="14"/>
        <v>#N/A</v>
      </c>
    </row>
    <row r="301" spans="13:18" ht="20.100000000000001" customHeight="1" x14ac:dyDescent="0.25">
      <c r="M301" s="4">
        <v>86</v>
      </c>
      <c r="N301" s="9">
        <v>8</v>
      </c>
      <c r="O301" s="13" t="e">
        <f t="shared" si="15"/>
        <v>#N/A</v>
      </c>
      <c r="P301" s="13" t="e">
        <f t="shared" si="16"/>
        <v>#N/A</v>
      </c>
      <c r="Q301" s="9">
        <v>86.8</v>
      </c>
      <c r="R301" s="36" t="e">
        <f t="shared" si="14"/>
        <v>#N/A</v>
      </c>
    </row>
    <row r="302" spans="13:18" ht="20.100000000000001" customHeight="1" x14ac:dyDescent="0.25">
      <c r="M302" s="4">
        <v>86</v>
      </c>
      <c r="N302" s="9">
        <v>9</v>
      </c>
      <c r="O302" s="13" t="e">
        <f t="shared" si="15"/>
        <v>#N/A</v>
      </c>
      <c r="P302" s="13" t="e">
        <f t="shared" si="16"/>
        <v>#N/A</v>
      </c>
      <c r="Q302" s="9">
        <v>86.9</v>
      </c>
      <c r="R302" s="36" t="e">
        <f t="shared" si="14"/>
        <v>#N/A</v>
      </c>
    </row>
    <row r="303" spans="13:18" ht="20.100000000000001" customHeight="1" x14ac:dyDescent="0.25">
      <c r="M303" s="4">
        <v>86</v>
      </c>
      <c r="N303" s="9">
        <v>10</v>
      </c>
      <c r="O303" s="13" t="e">
        <f t="shared" si="15"/>
        <v>#N/A</v>
      </c>
      <c r="P303" s="13" t="e">
        <f t="shared" si="16"/>
        <v>#N/A</v>
      </c>
      <c r="Q303" s="35">
        <v>86.1</v>
      </c>
      <c r="R303" s="36" t="e">
        <f t="shared" si="14"/>
        <v>#N/A</v>
      </c>
    </row>
    <row r="304" spans="13:18" ht="20.100000000000001" customHeight="1" x14ac:dyDescent="0.25">
      <c r="M304" s="4">
        <v>86</v>
      </c>
      <c r="N304" s="9">
        <v>11</v>
      </c>
      <c r="O304" s="13" t="e">
        <f t="shared" si="15"/>
        <v>#N/A</v>
      </c>
      <c r="P304" s="13" t="e">
        <f t="shared" si="16"/>
        <v>#N/A</v>
      </c>
      <c r="Q304" s="9">
        <v>86.11</v>
      </c>
      <c r="R304" s="36" t="e">
        <f t="shared" si="14"/>
        <v>#N/A</v>
      </c>
    </row>
    <row r="305" spans="13:18" ht="20.100000000000001" customHeight="1" x14ac:dyDescent="0.25">
      <c r="M305" s="4">
        <v>87</v>
      </c>
      <c r="N305" s="9">
        <v>0</v>
      </c>
      <c r="O305" s="13" t="e">
        <f t="shared" si="15"/>
        <v>#N/A</v>
      </c>
      <c r="P305" s="13" t="e">
        <f t="shared" si="16"/>
        <v>#N/A</v>
      </c>
      <c r="Q305" s="9">
        <v>87</v>
      </c>
      <c r="R305" s="36" t="e">
        <f t="shared" si="14"/>
        <v>#N/A</v>
      </c>
    </row>
    <row r="306" spans="13:18" ht="20.100000000000001" customHeight="1" x14ac:dyDescent="0.25">
      <c r="M306" s="4">
        <v>87</v>
      </c>
      <c r="N306" s="9">
        <v>1</v>
      </c>
      <c r="O306" s="13" t="e">
        <f t="shared" si="15"/>
        <v>#N/A</v>
      </c>
      <c r="P306" s="13" t="e">
        <f t="shared" si="16"/>
        <v>#N/A</v>
      </c>
      <c r="Q306" s="9">
        <v>87.1</v>
      </c>
      <c r="R306" s="36" t="e">
        <f t="shared" si="14"/>
        <v>#N/A</v>
      </c>
    </row>
    <row r="307" spans="13:18" ht="20.100000000000001" customHeight="1" x14ac:dyDescent="0.25">
      <c r="M307" s="4">
        <v>87</v>
      </c>
      <c r="N307" s="9">
        <v>2</v>
      </c>
      <c r="O307" s="13" t="e">
        <f t="shared" si="15"/>
        <v>#N/A</v>
      </c>
      <c r="P307" s="13" t="e">
        <f t="shared" si="16"/>
        <v>#N/A</v>
      </c>
      <c r="Q307" s="9">
        <v>87.2</v>
      </c>
      <c r="R307" s="36" t="e">
        <f t="shared" si="14"/>
        <v>#N/A</v>
      </c>
    </row>
    <row r="308" spans="13:18" ht="20.100000000000001" customHeight="1" x14ac:dyDescent="0.25">
      <c r="M308" s="4">
        <v>87</v>
      </c>
      <c r="N308" s="9">
        <v>3</v>
      </c>
      <c r="O308" s="13" t="e">
        <f t="shared" si="15"/>
        <v>#N/A</v>
      </c>
      <c r="P308" s="13" t="e">
        <f t="shared" si="16"/>
        <v>#N/A</v>
      </c>
      <c r="Q308" s="9">
        <v>87.3</v>
      </c>
      <c r="R308" s="36" t="e">
        <f t="shared" si="14"/>
        <v>#N/A</v>
      </c>
    </row>
    <row r="309" spans="13:18" ht="20.100000000000001" customHeight="1" x14ac:dyDescent="0.25">
      <c r="M309" s="4">
        <v>87</v>
      </c>
      <c r="N309" s="9">
        <v>4</v>
      </c>
      <c r="O309" s="13" t="e">
        <f t="shared" si="15"/>
        <v>#N/A</v>
      </c>
      <c r="P309" s="13" t="e">
        <f t="shared" si="16"/>
        <v>#N/A</v>
      </c>
      <c r="Q309" s="9">
        <v>87.4</v>
      </c>
      <c r="R309" s="36" t="e">
        <f t="shared" si="14"/>
        <v>#N/A</v>
      </c>
    </row>
    <row r="310" spans="13:18" ht="20.100000000000001" customHeight="1" x14ac:dyDescent="0.25">
      <c r="M310" s="4">
        <v>87</v>
      </c>
      <c r="N310" s="9">
        <v>5</v>
      </c>
      <c r="O310" s="13" t="e">
        <f t="shared" si="15"/>
        <v>#N/A</v>
      </c>
      <c r="P310" s="13" t="e">
        <f t="shared" si="16"/>
        <v>#N/A</v>
      </c>
      <c r="Q310" s="9">
        <v>87.5</v>
      </c>
      <c r="R310" s="36" t="e">
        <f t="shared" si="14"/>
        <v>#N/A</v>
      </c>
    </row>
    <row r="311" spans="13:18" ht="20.100000000000001" customHeight="1" x14ac:dyDescent="0.25">
      <c r="M311" s="4">
        <v>87</v>
      </c>
      <c r="N311" s="9">
        <v>6</v>
      </c>
      <c r="O311" s="13" t="e">
        <f t="shared" si="15"/>
        <v>#N/A</v>
      </c>
      <c r="P311" s="13" t="e">
        <f t="shared" si="16"/>
        <v>#N/A</v>
      </c>
      <c r="Q311" s="9">
        <v>87.6</v>
      </c>
      <c r="R311" s="36" t="e">
        <f t="shared" si="14"/>
        <v>#N/A</v>
      </c>
    </row>
    <row r="312" spans="13:18" ht="20.100000000000001" customHeight="1" x14ac:dyDescent="0.25">
      <c r="M312" s="4">
        <v>87</v>
      </c>
      <c r="N312" s="9">
        <v>7</v>
      </c>
      <c r="O312" s="13" t="e">
        <f t="shared" si="15"/>
        <v>#N/A</v>
      </c>
      <c r="P312" s="13" t="e">
        <f t="shared" si="16"/>
        <v>#N/A</v>
      </c>
      <c r="Q312" s="9">
        <v>87.7</v>
      </c>
      <c r="R312" s="36" t="e">
        <f t="shared" si="14"/>
        <v>#N/A</v>
      </c>
    </row>
    <row r="313" spans="13:18" ht="20.100000000000001" customHeight="1" x14ac:dyDescent="0.25">
      <c r="M313" s="4">
        <v>87</v>
      </c>
      <c r="N313" s="9">
        <v>8</v>
      </c>
      <c r="O313" s="13" t="e">
        <f t="shared" si="15"/>
        <v>#N/A</v>
      </c>
      <c r="P313" s="13" t="e">
        <f t="shared" si="16"/>
        <v>#N/A</v>
      </c>
      <c r="Q313" s="9">
        <v>87.8</v>
      </c>
      <c r="R313" s="36" t="e">
        <f t="shared" si="14"/>
        <v>#N/A</v>
      </c>
    </row>
    <row r="314" spans="13:18" ht="20.100000000000001" customHeight="1" x14ac:dyDescent="0.25">
      <c r="M314" s="4">
        <v>87</v>
      </c>
      <c r="N314" s="9">
        <v>9</v>
      </c>
      <c r="O314" s="13" t="e">
        <f t="shared" si="15"/>
        <v>#N/A</v>
      </c>
      <c r="P314" s="13" t="e">
        <f t="shared" si="16"/>
        <v>#N/A</v>
      </c>
      <c r="Q314" s="9">
        <v>87.9</v>
      </c>
      <c r="R314" s="36" t="e">
        <f t="shared" si="14"/>
        <v>#N/A</v>
      </c>
    </row>
    <row r="315" spans="13:18" ht="20.100000000000001" customHeight="1" x14ac:dyDescent="0.25">
      <c r="M315" s="4">
        <v>87</v>
      </c>
      <c r="N315" s="9">
        <v>10</v>
      </c>
      <c r="O315" s="13" t="e">
        <f t="shared" si="15"/>
        <v>#N/A</v>
      </c>
      <c r="P315" s="13" t="e">
        <f t="shared" si="16"/>
        <v>#N/A</v>
      </c>
      <c r="Q315" s="35">
        <v>87.1</v>
      </c>
      <c r="R315" s="36" t="e">
        <f t="shared" si="14"/>
        <v>#N/A</v>
      </c>
    </row>
    <row r="316" spans="13:18" ht="20.100000000000001" customHeight="1" x14ac:dyDescent="0.25">
      <c r="M316" s="4">
        <v>87</v>
      </c>
      <c r="N316" s="9">
        <v>11</v>
      </c>
      <c r="O316" s="13" t="e">
        <f t="shared" si="15"/>
        <v>#N/A</v>
      </c>
      <c r="P316" s="13" t="e">
        <f t="shared" si="16"/>
        <v>#N/A</v>
      </c>
      <c r="Q316" s="9">
        <v>87.11</v>
      </c>
      <c r="R316" s="36" t="e">
        <f t="shared" si="14"/>
        <v>#N/A</v>
      </c>
    </row>
    <row r="317" spans="13:18" ht="20.100000000000001" customHeight="1" x14ac:dyDescent="0.25">
      <c r="M317" s="4">
        <v>88</v>
      </c>
      <c r="N317" s="9">
        <v>0</v>
      </c>
      <c r="O317" s="13" t="e">
        <f t="shared" si="15"/>
        <v>#N/A</v>
      </c>
      <c r="P317" s="13" t="e">
        <f t="shared" si="16"/>
        <v>#N/A</v>
      </c>
      <c r="Q317" s="9">
        <v>88</v>
      </c>
      <c r="R317" s="36" t="e">
        <f t="shared" si="14"/>
        <v>#N/A</v>
      </c>
    </row>
    <row r="318" spans="13:18" ht="20.100000000000001" customHeight="1" x14ac:dyDescent="0.25">
      <c r="M318" s="4">
        <v>88</v>
      </c>
      <c r="N318" s="9">
        <v>1</v>
      </c>
      <c r="O318" s="13" t="e">
        <f t="shared" si="15"/>
        <v>#N/A</v>
      </c>
      <c r="P318" s="13" t="e">
        <f t="shared" si="16"/>
        <v>#N/A</v>
      </c>
      <c r="Q318" s="9">
        <v>88.1</v>
      </c>
      <c r="R318" s="36" t="e">
        <f t="shared" si="14"/>
        <v>#N/A</v>
      </c>
    </row>
    <row r="319" spans="13:18" ht="20.100000000000001" customHeight="1" x14ac:dyDescent="0.25">
      <c r="M319" s="4">
        <v>88</v>
      </c>
      <c r="N319" s="9">
        <v>2</v>
      </c>
      <c r="O319" s="13" t="e">
        <f t="shared" si="15"/>
        <v>#N/A</v>
      </c>
      <c r="P319" s="13" t="e">
        <f t="shared" si="16"/>
        <v>#N/A</v>
      </c>
      <c r="Q319" s="9">
        <v>88.2</v>
      </c>
      <c r="R319" s="36" t="e">
        <f t="shared" si="14"/>
        <v>#N/A</v>
      </c>
    </row>
    <row r="320" spans="13:18" ht="20.100000000000001" customHeight="1" x14ac:dyDescent="0.25">
      <c r="M320" s="4">
        <v>88</v>
      </c>
      <c r="N320" s="9">
        <v>3</v>
      </c>
      <c r="O320" s="13" t="e">
        <f t="shared" si="15"/>
        <v>#N/A</v>
      </c>
      <c r="P320" s="13" t="e">
        <f t="shared" si="16"/>
        <v>#N/A</v>
      </c>
      <c r="Q320" s="9">
        <v>88.3</v>
      </c>
      <c r="R320" s="36" t="e">
        <f t="shared" si="14"/>
        <v>#N/A</v>
      </c>
    </row>
    <row r="321" spans="13:18" ht="20.100000000000001" customHeight="1" x14ac:dyDescent="0.25">
      <c r="M321" s="4">
        <v>88</v>
      </c>
      <c r="N321" s="9">
        <v>4</v>
      </c>
      <c r="O321" s="13" t="e">
        <f t="shared" si="15"/>
        <v>#N/A</v>
      </c>
      <c r="P321" s="13" t="e">
        <f t="shared" si="16"/>
        <v>#N/A</v>
      </c>
      <c r="Q321" s="9">
        <v>88.4</v>
      </c>
      <c r="R321" s="36" t="e">
        <f t="shared" si="14"/>
        <v>#N/A</v>
      </c>
    </row>
    <row r="322" spans="13:18" ht="20.100000000000001" customHeight="1" x14ac:dyDescent="0.25">
      <c r="M322" s="4">
        <v>88</v>
      </c>
      <c r="N322" s="9">
        <v>5</v>
      </c>
      <c r="O322" s="13" t="e">
        <f t="shared" si="15"/>
        <v>#N/A</v>
      </c>
      <c r="P322" s="13" t="e">
        <f t="shared" si="16"/>
        <v>#N/A</v>
      </c>
      <c r="Q322" s="9">
        <v>88.5</v>
      </c>
      <c r="R322" s="36" t="e">
        <f t="shared" si="14"/>
        <v>#N/A</v>
      </c>
    </row>
    <row r="323" spans="13:18" ht="20.100000000000001" customHeight="1" x14ac:dyDescent="0.25">
      <c r="M323" s="4">
        <v>88</v>
      </c>
      <c r="N323" s="9">
        <v>6</v>
      </c>
      <c r="O323" s="13" t="e">
        <f t="shared" si="15"/>
        <v>#N/A</v>
      </c>
      <c r="P323" s="13" t="e">
        <f t="shared" si="16"/>
        <v>#N/A</v>
      </c>
      <c r="Q323" s="9">
        <v>88.6</v>
      </c>
      <c r="R323" s="36" t="e">
        <f t="shared" si="14"/>
        <v>#N/A</v>
      </c>
    </row>
    <row r="324" spans="13:18" ht="20.100000000000001" customHeight="1" x14ac:dyDescent="0.25">
      <c r="M324" s="4">
        <v>88</v>
      </c>
      <c r="N324" s="9">
        <v>7</v>
      </c>
      <c r="O324" s="13" t="e">
        <f t="shared" si="15"/>
        <v>#N/A</v>
      </c>
      <c r="P324" s="13" t="e">
        <f t="shared" si="16"/>
        <v>#N/A</v>
      </c>
      <c r="Q324" s="9">
        <v>88.7</v>
      </c>
      <c r="R324" s="36" t="e">
        <f t="shared" si="14"/>
        <v>#N/A</v>
      </c>
    </row>
    <row r="325" spans="13:18" ht="20.100000000000001" customHeight="1" x14ac:dyDescent="0.25">
      <c r="M325" s="4">
        <v>88</v>
      </c>
      <c r="N325" s="9">
        <v>8</v>
      </c>
      <c r="O325" s="13" t="e">
        <f t="shared" si="15"/>
        <v>#N/A</v>
      </c>
      <c r="P325" s="13" t="e">
        <f t="shared" si="16"/>
        <v>#N/A</v>
      </c>
      <c r="Q325" s="9">
        <v>88.8</v>
      </c>
      <c r="R325" s="36" t="e">
        <f t="shared" si="14"/>
        <v>#N/A</v>
      </c>
    </row>
    <row r="326" spans="13:18" ht="20.100000000000001" customHeight="1" x14ac:dyDescent="0.25">
      <c r="M326" s="4">
        <v>88</v>
      </c>
      <c r="N326" s="9">
        <v>9</v>
      </c>
      <c r="O326" s="13" t="e">
        <f t="shared" si="15"/>
        <v>#N/A</v>
      </c>
      <c r="P326" s="13" t="e">
        <f t="shared" si="16"/>
        <v>#N/A</v>
      </c>
      <c r="Q326" s="9">
        <v>88.9</v>
      </c>
      <c r="R326" s="36" t="e">
        <f t="shared" ref="R326:R352" si="17">IF(IF(AND(O326&lt;&gt;0,P326&lt;&gt;0),O326-P326,"N/A")&lt;&gt;"N/A",ABS(O326-P326),"N/A")</f>
        <v>#N/A</v>
      </c>
    </row>
    <row r="327" spans="13:18" ht="20.100000000000001" customHeight="1" x14ac:dyDescent="0.25">
      <c r="M327" s="4">
        <v>88</v>
      </c>
      <c r="N327" s="9">
        <v>10</v>
      </c>
      <c r="O327" s="13" t="e">
        <f t="shared" ref="O327:O352" si="18">IF($I$6&lt;=($M326*12+$N326),$K$6*$J$6+$O326,0)</f>
        <v>#N/A</v>
      </c>
      <c r="P327" s="13" t="e">
        <f t="shared" ref="P327:P352" si="19">IF($I$7&lt;=($M326*12+$N326),$K$6*$J$7+$P326,0)</f>
        <v>#N/A</v>
      </c>
      <c r="Q327" s="35">
        <v>88.1</v>
      </c>
      <c r="R327" s="36" t="e">
        <f t="shared" si="17"/>
        <v>#N/A</v>
      </c>
    </row>
    <row r="328" spans="13:18" ht="20.100000000000001" customHeight="1" x14ac:dyDescent="0.25">
      <c r="M328" s="4">
        <v>88</v>
      </c>
      <c r="N328" s="9">
        <v>11</v>
      </c>
      <c r="O328" s="13" t="e">
        <f t="shared" si="18"/>
        <v>#N/A</v>
      </c>
      <c r="P328" s="13" t="e">
        <f t="shared" si="19"/>
        <v>#N/A</v>
      </c>
      <c r="Q328" s="9">
        <v>88.11</v>
      </c>
      <c r="R328" s="36" t="e">
        <f t="shared" si="17"/>
        <v>#N/A</v>
      </c>
    </row>
    <row r="329" spans="13:18" ht="20.100000000000001" customHeight="1" x14ac:dyDescent="0.25">
      <c r="M329" s="4">
        <v>89</v>
      </c>
      <c r="N329" s="9">
        <v>0</v>
      </c>
      <c r="O329" s="13" t="e">
        <f t="shared" si="18"/>
        <v>#N/A</v>
      </c>
      <c r="P329" s="13" t="e">
        <f t="shared" si="19"/>
        <v>#N/A</v>
      </c>
      <c r="Q329" s="9">
        <v>89</v>
      </c>
      <c r="R329" s="36" t="e">
        <f t="shared" si="17"/>
        <v>#N/A</v>
      </c>
    </row>
    <row r="330" spans="13:18" ht="20.100000000000001" customHeight="1" x14ac:dyDescent="0.25">
      <c r="M330" s="4">
        <v>89</v>
      </c>
      <c r="N330" s="9">
        <v>1</v>
      </c>
      <c r="O330" s="13" t="e">
        <f t="shared" si="18"/>
        <v>#N/A</v>
      </c>
      <c r="P330" s="13" t="e">
        <f t="shared" si="19"/>
        <v>#N/A</v>
      </c>
      <c r="Q330" s="9">
        <v>89.1</v>
      </c>
      <c r="R330" s="36" t="e">
        <f t="shared" si="17"/>
        <v>#N/A</v>
      </c>
    </row>
    <row r="331" spans="13:18" ht="20.100000000000001" customHeight="1" x14ac:dyDescent="0.25">
      <c r="M331" s="4">
        <v>89</v>
      </c>
      <c r="N331" s="9">
        <v>2</v>
      </c>
      <c r="O331" s="13" t="e">
        <f t="shared" si="18"/>
        <v>#N/A</v>
      </c>
      <c r="P331" s="13" t="e">
        <f t="shared" si="19"/>
        <v>#N/A</v>
      </c>
      <c r="Q331" s="9">
        <v>89.2</v>
      </c>
      <c r="R331" s="36" t="e">
        <f t="shared" si="17"/>
        <v>#N/A</v>
      </c>
    </row>
    <row r="332" spans="13:18" ht="20.100000000000001" customHeight="1" x14ac:dyDescent="0.25">
      <c r="M332" s="4">
        <v>89</v>
      </c>
      <c r="N332" s="9">
        <v>3</v>
      </c>
      <c r="O332" s="13" t="e">
        <f t="shared" si="18"/>
        <v>#N/A</v>
      </c>
      <c r="P332" s="13" t="e">
        <f t="shared" si="19"/>
        <v>#N/A</v>
      </c>
      <c r="Q332" s="9">
        <v>89.3</v>
      </c>
      <c r="R332" s="36" t="e">
        <f t="shared" si="17"/>
        <v>#N/A</v>
      </c>
    </row>
    <row r="333" spans="13:18" ht="20.100000000000001" customHeight="1" x14ac:dyDescent="0.25">
      <c r="M333" s="4">
        <v>89</v>
      </c>
      <c r="N333" s="9">
        <v>4</v>
      </c>
      <c r="O333" s="13" t="e">
        <f t="shared" si="18"/>
        <v>#N/A</v>
      </c>
      <c r="P333" s="13" t="e">
        <f t="shared" si="19"/>
        <v>#N/A</v>
      </c>
      <c r="Q333" s="9">
        <v>89.4</v>
      </c>
      <c r="R333" s="36" t="e">
        <f t="shared" si="17"/>
        <v>#N/A</v>
      </c>
    </row>
    <row r="334" spans="13:18" ht="20.100000000000001" customHeight="1" x14ac:dyDescent="0.25">
      <c r="M334" s="4">
        <v>89</v>
      </c>
      <c r="N334" s="9">
        <v>5</v>
      </c>
      <c r="O334" s="13" t="e">
        <f t="shared" si="18"/>
        <v>#N/A</v>
      </c>
      <c r="P334" s="13" t="e">
        <f t="shared" si="19"/>
        <v>#N/A</v>
      </c>
      <c r="Q334" s="9">
        <v>89.5</v>
      </c>
      <c r="R334" s="36" t="e">
        <f t="shared" si="17"/>
        <v>#N/A</v>
      </c>
    </row>
    <row r="335" spans="13:18" ht="20.100000000000001" customHeight="1" x14ac:dyDescent="0.25">
      <c r="M335" s="4">
        <v>89</v>
      </c>
      <c r="N335" s="9">
        <v>6</v>
      </c>
      <c r="O335" s="13" t="e">
        <f t="shared" si="18"/>
        <v>#N/A</v>
      </c>
      <c r="P335" s="13" t="e">
        <f t="shared" si="19"/>
        <v>#N/A</v>
      </c>
      <c r="Q335" s="9">
        <v>89.6</v>
      </c>
      <c r="R335" s="36" t="e">
        <f t="shared" si="17"/>
        <v>#N/A</v>
      </c>
    </row>
    <row r="336" spans="13:18" ht="20.100000000000001" customHeight="1" x14ac:dyDescent="0.25">
      <c r="M336" s="4">
        <v>89</v>
      </c>
      <c r="N336" s="9">
        <v>7</v>
      </c>
      <c r="O336" s="13" t="e">
        <f t="shared" si="18"/>
        <v>#N/A</v>
      </c>
      <c r="P336" s="13" t="e">
        <f t="shared" si="19"/>
        <v>#N/A</v>
      </c>
      <c r="Q336" s="9">
        <v>89.7</v>
      </c>
      <c r="R336" s="36" t="e">
        <f t="shared" si="17"/>
        <v>#N/A</v>
      </c>
    </row>
    <row r="337" spans="13:18" ht="20.100000000000001" customHeight="1" x14ac:dyDescent="0.25">
      <c r="M337" s="4">
        <v>89</v>
      </c>
      <c r="N337" s="9">
        <v>8</v>
      </c>
      <c r="O337" s="13" t="e">
        <f t="shared" si="18"/>
        <v>#N/A</v>
      </c>
      <c r="P337" s="13" t="e">
        <f t="shared" si="19"/>
        <v>#N/A</v>
      </c>
      <c r="Q337" s="9">
        <v>89.8</v>
      </c>
      <c r="R337" s="36" t="e">
        <f t="shared" si="17"/>
        <v>#N/A</v>
      </c>
    </row>
    <row r="338" spans="13:18" ht="20.100000000000001" customHeight="1" x14ac:dyDescent="0.25">
      <c r="M338" s="4">
        <v>89</v>
      </c>
      <c r="N338" s="9">
        <v>9</v>
      </c>
      <c r="O338" s="13" t="e">
        <f t="shared" si="18"/>
        <v>#N/A</v>
      </c>
      <c r="P338" s="13" t="e">
        <f t="shared" si="19"/>
        <v>#N/A</v>
      </c>
      <c r="Q338" s="9">
        <v>89.9</v>
      </c>
      <c r="R338" s="36" t="e">
        <f t="shared" si="17"/>
        <v>#N/A</v>
      </c>
    </row>
    <row r="339" spans="13:18" ht="20.100000000000001" customHeight="1" x14ac:dyDescent="0.25">
      <c r="M339" s="4">
        <v>89</v>
      </c>
      <c r="N339" s="9">
        <v>10</v>
      </c>
      <c r="O339" s="13" t="e">
        <f t="shared" si="18"/>
        <v>#N/A</v>
      </c>
      <c r="P339" s="13" t="e">
        <f t="shared" si="19"/>
        <v>#N/A</v>
      </c>
      <c r="Q339" s="35">
        <v>89.1</v>
      </c>
      <c r="R339" s="36" t="e">
        <f t="shared" si="17"/>
        <v>#N/A</v>
      </c>
    </row>
    <row r="340" spans="13:18" ht="20.100000000000001" customHeight="1" x14ac:dyDescent="0.25">
      <c r="M340" s="4">
        <v>89</v>
      </c>
      <c r="N340" s="9">
        <v>11</v>
      </c>
      <c r="O340" s="13" t="e">
        <f t="shared" si="18"/>
        <v>#N/A</v>
      </c>
      <c r="P340" s="13" t="e">
        <f t="shared" si="19"/>
        <v>#N/A</v>
      </c>
      <c r="Q340" s="9">
        <v>89.11</v>
      </c>
      <c r="R340" s="36" t="e">
        <f t="shared" si="17"/>
        <v>#N/A</v>
      </c>
    </row>
    <row r="341" spans="13:18" ht="20.100000000000001" customHeight="1" x14ac:dyDescent="0.25">
      <c r="M341" s="4">
        <v>90</v>
      </c>
      <c r="N341" s="9">
        <v>0</v>
      </c>
      <c r="O341" s="13" t="e">
        <f t="shared" si="18"/>
        <v>#N/A</v>
      </c>
      <c r="P341" s="13" t="e">
        <f t="shared" si="19"/>
        <v>#N/A</v>
      </c>
      <c r="Q341" s="9">
        <v>90</v>
      </c>
      <c r="R341" s="36" t="e">
        <f t="shared" si="17"/>
        <v>#N/A</v>
      </c>
    </row>
    <row r="342" spans="13:18" ht="20.100000000000001" customHeight="1" x14ac:dyDescent="0.25">
      <c r="M342" s="4">
        <v>90</v>
      </c>
      <c r="N342" s="9">
        <v>1</v>
      </c>
      <c r="O342" s="13" t="e">
        <f t="shared" si="18"/>
        <v>#N/A</v>
      </c>
      <c r="P342" s="13" t="e">
        <f t="shared" si="19"/>
        <v>#N/A</v>
      </c>
      <c r="Q342" s="9">
        <v>90.1</v>
      </c>
      <c r="R342" s="36" t="e">
        <f t="shared" si="17"/>
        <v>#N/A</v>
      </c>
    </row>
    <row r="343" spans="13:18" ht="20.100000000000001" customHeight="1" x14ac:dyDescent="0.25">
      <c r="M343" s="4">
        <v>90</v>
      </c>
      <c r="N343" s="9">
        <v>2</v>
      </c>
      <c r="O343" s="13" t="e">
        <f t="shared" si="18"/>
        <v>#N/A</v>
      </c>
      <c r="P343" s="13" t="e">
        <f t="shared" si="19"/>
        <v>#N/A</v>
      </c>
      <c r="Q343" s="9">
        <v>90.2</v>
      </c>
      <c r="R343" s="36" t="e">
        <f t="shared" si="17"/>
        <v>#N/A</v>
      </c>
    </row>
    <row r="344" spans="13:18" ht="20.100000000000001" customHeight="1" x14ac:dyDescent="0.25">
      <c r="M344" s="4">
        <v>90</v>
      </c>
      <c r="N344" s="9">
        <v>3</v>
      </c>
      <c r="O344" s="13" t="e">
        <f t="shared" si="18"/>
        <v>#N/A</v>
      </c>
      <c r="P344" s="13" t="e">
        <f t="shared" si="19"/>
        <v>#N/A</v>
      </c>
      <c r="Q344" s="9">
        <v>90.3</v>
      </c>
      <c r="R344" s="36" t="e">
        <f t="shared" si="17"/>
        <v>#N/A</v>
      </c>
    </row>
    <row r="345" spans="13:18" ht="20.100000000000001" customHeight="1" x14ac:dyDescent="0.25">
      <c r="M345" s="4">
        <v>90</v>
      </c>
      <c r="N345" s="9">
        <v>4</v>
      </c>
      <c r="O345" s="13" t="e">
        <f t="shared" si="18"/>
        <v>#N/A</v>
      </c>
      <c r="P345" s="13" t="e">
        <f t="shared" si="19"/>
        <v>#N/A</v>
      </c>
      <c r="Q345" s="9">
        <v>90.4</v>
      </c>
      <c r="R345" s="36" t="e">
        <f t="shared" si="17"/>
        <v>#N/A</v>
      </c>
    </row>
    <row r="346" spans="13:18" ht="20.100000000000001" customHeight="1" x14ac:dyDescent="0.25">
      <c r="M346" s="4">
        <v>90</v>
      </c>
      <c r="N346" s="9">
        <v>5</v>
      </c>
      <c r="O346" s="13" t="e">
        <f t="shared" si="18"/>
        <v>#N/A</v>
      </c>
      <c r="P346" s="13" t="e">
        <f t="shared" si="19"/>
        <v>#N/A</v>
      </c>
      <c r="Q346" s="9">
        <v>90.5</v>
      </c>
      <c r="R346" s="36" t="e">
        <f t="shared" si="17"/>
        <v>#N/A</v>
      </c>
    </row>
    <row r="347" spans="13:18" ht="20.100000000000001" customHeight="1" x14ac:dyDescent="0.25">
      <c r="M347" s="4">
        <v>90</v>
      </c>
      <c r="N347" s="9">
        <v>6</v>
      </c>
      <c r="O347" s="13" t="e">
        <f t="shared" si="18"/>
        <v>#N/A</v>
      </c>
      <c r="P347" s="13" t="e">
        <f t="shared" si="19"/>
        <v>#N/A</v>
      </c>
      <c r="Q347" s="9">
        <v>90.6</v>
      </c>
      <c r="R347" s="36" t="e">
        <f t="shared" si="17"/>
        <v>#N/A</v>
      </c>
    </row>
    <row r="348" spans="13:18" ht="20.100000000000001" customHeight="1" x14ac:dyDescent="0.25">
      <c r="M348" s="4">
        <v>90</v>
      </c>
      <c r="N348" s="9">
        <v>7</v>
      </c>
      <c r="O348" s="13" t="e">
        <f t="shared" si="18"/>
        <v>#N/A</v>
      </c>
      <c r="P348" s="13" t="e">
        <f t="shared" si="19"/>
        <v>#N/A</v>
      </c>
      <c r="Q348" s="9">
        <v>90.7</v>
      </c>
      <c r="R348" s="36" t="e">
        <f t="shared" si="17"/>
        <v>#N/A</v>
      </c>
    </row>
    <row r="349" spans="13:18" ht="20.100000000000001" customHeight="1" x14ac:dyDescent="0.25">
      <c r="M349" s="4">
        <v>90</v>
      </c>
      <c r="N349" s="9">
        <v>8</v>
      </c>
      <c r="O349" s="13" t="e">
        <f t="shared" si="18"/>
        <v>#N/A</v>
      </c>
      <c r="P349" s="13" t="e">
        <f t="shared" si="19"/>
        <v>#N/A</v>
      </c>
      <c r="Q349" s="9">
        <v>90.8</v>
      </c>
      <c r="R349" s="36" t="e">
        <f t="shared" si="17"/>
        <v>#N/A</v>
      </c>
    </row>
    <row r="350" spans="13:18" ht="20.100000000000001" customHeight="1" x14ac:dyDescent="0.25">
      <c r="M350" s="4">
        <v>90</v>
      </c>
      <c r="N350" s="9">
        <v>9</v>
      </c>
      <c r="O350" s="13" t="e">
        <f t="shared" si="18"/>
        <v>#N/A</v>
      </c>
      <c r="P350" s="13" t="e">
        <f t="shared" si="19"/>
        <v>#N/A</v>
      </c>
      <c r="Q350" s="9">
        <v>90.9</v>
      </c>
      <c r="R350" s="36" t="e">
        <f t="shared" si="17"/>
        <v>#N/A</v>
      </c>
    </row>
    <row r="351" spans="13:18" ht="20.100000000000001" customHeight="1" x14ac:dyDescent="0.25">
      <c r="M351" s="4">
        <v>90</v>
      </c>
      <c r="N351" s="9">
        <v>10</v>
      </c>
      <c r="O351" s="13" t="e">
        <f t="shared" si="18"/>
        <v>#N/A</v>
      </c>
      <c r="P351" s="13" t="e">
        <f t="shared" si="19"/>
        <v>#N/A</v>
      </c>
      <c r="Q351" s="35">
        <v>90.1</v>
      </c>
      <c r="R351" s="36" t="e">
        <f t="shared" si="17"/>
        <v>#N/A</v>
      </c>
    </row>
    <row r="352" spans="13:18" ht="20.100000000000001" customHeight="1" thickBot="1" x14ac:dyDescent="0.3">
      <c r="M352" s="6">
        <v>90</v>
      </c>
      <c r="N352" s="20">
        <v>11</v>
      </c>
      <c r="O352" s="29" t="e">
        <f t="shared" si="18"/>
        <v>#N/A</v>
      </c>
      <c r="P352" s="29" t="e">
        <f t="shared" si="19"/>
        <v>#N/A</v>
      </c>
      <c r="Q352" s="20">
        <v>90.11</v>
      </c>
      <c r="R352" s="37" t="e">
        <f t="shared" si="17"/>
        <v>#N/A</v>
      </c>
    </row>
    <row r="353" spans="18:18" ht="20.100000000000001" customHeight="1" x14ac:dyDescent="0.25">
      <c r="R353" s="14"/>
    </row>
    <row r="354" spans="18:18" ht="20.100000000000001" customHeight="1" x14ac:dyDescent="0.25">
      <c r="R354" s="14"/>
    </row>
    <row r="355" spans="18:18" ht="20.100000000000001" customHeight="1" x14ac:dyDescent="0.25">
      <c r="R355" s="14"/>
    </row>
    <row r="356" spans="18:18" ht="20.100000000000001" customHeight="1" x14ac:dyDescent="0.25">
      <c r="R356" s="14"/>
    </row>
    <row r="357" spans="18:18" ht="20.100000000000001" customHeight="1" x14ac:dyDescent="0.25">
      <c r="R357" s="14"/>
    </row>
    <row r="358" spans="18:18" ht="20.100000000000001" customHeight="1" x14ac:dyDescent="0.25">
      <c r="R358" s="14"/>
    </row>
    <row r="359" spans="18:18" ht="20.100000000000001" customHeight="1" x14ac:dyDescent="0.25">
      <c r="R359" s="14"/>
    </row>
    <row r="360" spans="18:18" ht="20.100000000000001" customHeight="1" x14ac:dyDescent="0.25">
      <c r="R360" s="14"/>
    </row>
    <row r="361" spans="18:18" ht="20.100000000000001" customHeight="1" x14ac:dyDescent="0.25">
      <c r="R361" s="14"/>
    </row>
    <row r="362" spans="18:18" ht="20.100000000000001" customHeight="1" x14ac:dyDescent="0.25">
      <c r="R362" s="14"/>
    </row>
    <row r="363" spans="18:18" ht="20.100000000000001" customHeight="1" x14ac:dyDescent="0.25">
      <c r="R363" s="14"/>
    </row>
    <row r="364" spans="18:18" ht="20.100000000000001" customHeight="1" x14ac:dyDescent="0.25">
      <c r="R364" s="14"/>
    </row>
    <row r="365" spans="18:18" ht="20.100000000000001" customHeight="1" x14ac:dyDescent="0.25">
      <c r="R365" s="14"/>
    </row>
    <row r="366" spans="18:18" ht="20.100000000000001" customHeight="1" x14ac:dyDescent="0.25">
      <c r="R366" s="14"/>
    </row>
    <row r="367" spans="18:18" ht="20.100000000000001" customHeight="1" x14ac:dyDescent="0.25">
      <c r="R367" s="14"/>
    </row>
    <row r="368" spans="18:18" ht="20.100000000000001" customHeight="1" x14ac:dyDescent="0.25">
      <c r="R368" s="14"/>
    </row>
    <row r="369" spans="18:18" ht="20.100000000000001" customHeight="1" x14ac:dyDescent="0.25">
      <c r="R369" s="14"/>
    </row>
    <row r="370" spans="18:18" ht="20.100000000000001" customHeight="1" x14ac:dyDescent="0.25">
      <c r="R370" s="14"/>
    </row>
    <row r="371" spans="18:18" ht="20.100000000000001" customHeight="1" x14ac:dyDescent="0.25">
      <c r="R371" s="14"/>
    </row>
    <row r="372" spans="18:18" ht="20.100000000000001" customHeight="1" x14ac:dyDescent="0.25">
      <c r="R372" s="14"/>
    </row>
    <row r="373" spans="18:18" ht="20.100000000000001" customHeight="1" x14ac:dyDescent="0.25">
      <c r="R373" s="14"/>
    </row>
    <row r="374" spans="18:18" ht="20.100000000000001" customHeight="1" x14ac:dyDescent="0.25">
      <c r="R374" s="14"/>
    </row>
    <row r="375" spans="18:18" ht="20.100000000000001" customHeight="1" x14ac:dyDescent="0.25">
      <c r="R375" s="14"/>
    </row>
    <row r="376" spans="18:18" ht="20.100000000000001" customHeight="1" x14ac:dyDescent="0.25">
      <c r="R376" s="14"/>
    </row>
    <row r="377" spans="18:18" ht="20.100000000000001" customHeight="1" x14ac:dyDescent="0.25">
      <c r="R377" s="14"/>
    </row>
    <row r="378" spans="18:18" ht="20.100000000000001" customHeight="1" x14ac:dyDescent="0.25">
      <c r="R378" s="14"/>
    </row>
    <row r="379" spans="18:18" ht="20.100000000000001" customHeight="1" x14ac:dyDescent="0.25">
      <c r="R379" s="14"/>
    </row>
    <row r="380" spans="18:18" ht="20.100000000000001" customHeight="1" x14ac:dyDescent="0.25">
      <c r="R380" s="14"/>
    </row>
    <row r="381" spans="18:18" ht="20.100000000000001" customHeight="1" x14ac:dyDescent="0.25">
      <c r="R381" s="14"/>
    </row>
    <row r="382" spans="18:18" ht="20.100000000000001" customHeight="1" x14ac:dyDescent="0.25">
      <c r="R382" s="14"/>
    </row>
    <row r="383" spans="18:18" ht="20.100000000000001" customHeight="1" x14ac:dyDescent="0.25">
      <c r="R383" s="14"/>
    </row>
    <row r="384" spans="18:18" ht="20.100000000000001" customHeight="1" x14ac:dyDescent="0.25">
      <c r="R384" s="14"/>
    </row>
    <row r="385" spans="18:18" ht="20.100000000000001" customHeight="1" x14ac:dyDescent="0.25">
      <c r="R385" s="14"/>
    </row>
    <row r="386" spans="18:18" ht="20.100000000000001" customHeight="1" x14ac:dyDescent="0.25">
      <c r="R386" s="14"/>
    </row>
    <row r="387" spans="18:18" ht="20.100000000000001" customHeight="1" x14ac:dyDescent="0.25">
      <c r="R387" s="14"/>
    </row>
    <row r="388" spans="18:18" ht="20.100000000000001" customHeight="1" x14ac:dyDescent="0.25">
      <c r="R388" s="14"/>
    </row>
    <row r="389" spans="18:18" ht="20.100000000000001" customHeight="1" x14ac:dyDescent="0.25">
      <c r="R389" s="14"/>
    </row>
    <row r="390" spans="18:18" ht="20.100000000000001" customHeight="1" x14ac:dyDescent="0.25">
      <c r="R390" s="14"/>
    </row>
    <row r="391" spans="18:18" ht="20.100000000000001" customHeight="1" x14ac:dyDescent="0.25">
      <c r="R391" s="14"/>
    </row>
    <row r="392" spans="18:18" ht="20.100000000000001" customHeight="1" x14ac:dyDescent="0.25">
      <c r="R392" s="14"/>
    </row>
    <row r="393" spans="18:18" ht="20.100000000000001" customHeight="1" x14ac:dyDescent="0.25">
      <c r="R393" s="14"/>
    </row>
    <row r="394" spans="18:18" ht="20.100000000000001" customHeight="1" x14ac:dyDescent="0.25">
      <c r="R394" s="14"/>
    </row>
    <row r="395" spans="18:18" ht="20.100000000000001" customHeight="1" x14ac:dyDescent="0.25">
      <c r="R395" s="14"/>
    </row>
    <row r="396" spans="18:18" ht="20.100000000000001" customHeight="1" x14ac:dyDescent="0.25">
      <c r="R396" s="14"/>
    </row>
    <row r="397" spans="18:18" ht="20.100000000000001" customHeight="1" x14ac:dyDescent="0.25">
      <c r="R397" s="14"/>
    </row>
    <row r="398" spans="18:18" ht="20.100000000000001" customHeight="1" x14ac:dyDescent="0.25">
      <c r="R398" s="14"/>
    </row>
    <row r="399" spans="18:18" ht="20.100000000000001" customHeight="1" x14ac:dyDescent="0.25">
      <c r="R399" s="14"/>
    </row>
    <row r="400" spans="18:18" ht="20.100000000000001" customHeight="1" x14ac:dyDescent="0.25">
      <c r="R400" s="14"/>
    </row>
    <row r="401" spans="18:18" ht="20.100000000000001" customHeight="1" x14ac:dyDescent="0.25">
      <c r="R401" s="14"/>
    </row>
    <row r="402" spans="18:18" ht="20.100000000000001" customHeight="1" x14ac:dyDescent="0.25">
      <c r="R402" s="14"/>
    </row>
    <row r="403" spans="18:18" ht="20.100000000000001" customHeight="1" x14ac:dyDescent="0.25">
      <c r="R403" s="14"/>
    </row>
    <row r="404" spans="18:18" ht="20.100000000000001" customHeight="1" x14ac:dyDescent="0.25">
      <c r="R404" s="14"/>
    </row>
    <row r="405" spans="18:18" ht="20.100000000000001" customHeight="1" x14ac:dyDescent="0.25">
      <c r="R405" s="14"/>
    </row>
    <row r="406" spans="18:18" ht="20.100000000000001" customHeight="1" x14ac:dyDescent="0.25">
      <c r="R406" s="14"/>
    </row>
    <row r="407" spans="18:18" ht="20.100000000000001" customHeight="1" x14ac:dyDescent="0.25">
      <c r="R407" s="14"/>
    </row>
    <row r="408" spans="18:18" ht="20.100000000000001" customHeight="1" x14ac:dyDescent="0.25">
      <c r="R408" s="14"/>
    </row>
    <row r="409" spans="18:18" ht="20.100000000000001" customHeight="1" x14ac:dyDescent="0.25">
      <c r="R409" s="14"/>
    </row>
    <row r="410" spans="18:18" ht="20.100000000000001" customHeight="1" x14ac:dyDescent="0.25">
      <c r="R410" s="14"/>
    </row>
    <row r="411" spans="18:18" ht="20.100000000000001" customHeight="1" x14ac:dyDescent="0.25">
      <c r="R411" s="14"/>
    </row>
    <row r="412" spans="18:18" ht="20.100000000000001" customHeight="1" x14ac:dyDescent="0.25">
      <c r="R412" s="14"/>
    </row>
    <row r="413" spans="18:18" ht="20.100000000000001" customHeight="1" x14ac:dyDescent="0.25">
      <c r="R413" s="14"/>
    </row>
    <row r="414" spans="18:18" ht="20.100000000000001" customHeight="1" x14ac:dyDescent="0.25">
      <c r="R414" s="14"/>
    </row>
    <row r="415" spans="18:18" ht="20.100000000000001" customHeight="1" x14ac:dyDescent="0.25">
      <c r="R415" s="14"/>
    </row>
    <row r="416" spans="18:18" ht="20.100000000000001" customHeight="1" x14ac:dyDescent="0.25">
      <c r="R416" s="14"/>
    </row>
    <row r="417" spans="18:18" ht="20.100000000000001" customHeight="1" x14ac:dyDescent="0.25">
      <c r="R417" s="14"/>
    </row>
    <row r="418" spans="18:18" ht="20.100000000000001" customHeight="1" x14ac:dyDescent="0.25">
      <c r="R418" s="14"/>
    </row>
    <row r="419" spans="18:18" ht="20.100000000000001" customHeight="1" x14ac:dyDescent="0.25">
      <c r="R419" s="14"/>
    </row>
    <row r="420" spans="18:18" ht="20.100000000000001" customHeight="1" x14ac:dyDescent="0.25">
      <c r="R420" s="14"/>
    </row>
    <row r="421" spans="18:18" ht="20.100000000000001" customHeight="1" x14ac:dyDescent="0.25">
      <c r="R421" s="14"/>
    </row>
    <row r="422" spans="18:18" ht="20.100000000000001" customHeight="1" x14ac:dyDescent="0.25">
      <c r="R422" s="14"/>
    </row>
    <row r="423" spans="18:18" ht="20.100000000000001" customHeight="1" x14ac:dyDescent="0.25">
      <c r="R423" s="14"/>
    </row>
    <row r="424" spans="18:18" ht="20.100000000000001" customHeight="1" x14ac:dyDescent="0.25">
      <c r="R424" s="14"/>
    </row>
    <row r="425" spans="18:18" ht="20.100000000000001" customHeight="1" x14ac:dyDescent="0.25">
      <c r="R425" s="14"/>
    </row>
    <row r="426" spans="18:18" ht="20.100000000000001" customHeight="1" x14ac:dyDescent="0.25">
      <c r="R426" s="14"/>
    </row>
    <row r="427" spans="18:18" ht="20.100000000000001" customHeight="1" x14ac:dyDescent="0.25">
      <c r="R427" s="14"/>
    </row>
    <row r="428" spans="18:18" ht="20.100000000000001" customHeight="1" x14ac:dyDescent="0.25">
      <c r="R428" s="14"/>
    </row>
    <row r="429" spans="18:18" ht="20.100000000000001" customHeight="1" x14ac:dyDescent="0.25">
      <c r="R429" s="14"/>
    </row>
    <row r="430" spans="18:18" ht="20.100000000000001" customHeight="1" x14ac:dyDescent="0.25">
      <c r="R430" s="14"/>
    </row>
    <row r="431" spans="18:18" ht="20.100000000000001" customHeight="1" x14ac:dyDescent="0.25">
      <c r="R431" s="14"/>
    </row>
    <row r="432" spans="18:18" ht="20.100000000000001" customHeight="1" x14ac:dyDescent="0.25">
      <c r="R432" s="14"/>
    </row>
    <row r="433" spans="18:18" ht="20.100000000000001" customHeight="1" x14ac:dyDescent="0.25">
      <c r="R433" s="14"/>
    </row>
    <row r="434" spans="18:18" ht="20.100000000000001" customHeight="1" x14ac:dyDescent="0.25">
      <c r="R434" s="14"/>
    </row>
    <row r="435" spans="18:18" ht="20.100000000000001" customHeight="1" x14ac:dyDescent="0.25">
      <c r="R435" s="14"/>
    </row>
    <row r="436" spans="18:18" ht="20.100000000000001" customHeight="1" x14ac:dyDescent="0.25">
      <c r="R436" s="14"/>
    </row>
    <row r="437" spans="18:18" ht="20.100000000000001" customHeight="1" x14ac:dyDescent="0.25">
      <c r="R437" s="14"/>
    </row>
    <row r="438" spans="18:18" ht="20.100000000000001" customHeight="1" x14ac:dyDescent="0.25">
      <c r="R438" s="14"/>
    </row>
    <row r="439" spans="18:18" ht="20.100000000000001" customHeight="1" x14ac:dyDescent="0.25">
      <c r="R439" s="14"/>
    </row>
    <row r="440" spans="18:18" ht="20.100000000000001" customHeight="1" x14ac:dyDescent="0.25">
      <c r="R440" s="14"/>
    </row>
    <row r="441" spans="18:18" ht="20.100000000000001" customHeight="1" x14ac:dyDescent="0.25">
      <c r="R441" s="14"/>
    </row>
    <row r="442" spans="18:18" ht="20.100000000000001" customHeight="1" x14ac:dyDescent="0.25">
      <c r="R442" s="14"/>
    </row>
    <row r="443" spans="18:18" ht="20.100000000000001" customHeight="1" x14ac:dyDescent="0.25">
      <c r="R443" s="14"/>
    </row>
    <row r="444" spans="18:18" ht="20.100000000000001" customHeight="1" x14ac:dyDescent="0.25">
      <c r="R444" s="14"/>
    </row>
    <row r="445" spans="18:18" ht="20.100000000000001" customHeight="1" x14ac:dyDescent="0.25">
      <c r="R445" s="14"/>
    </row>
    <row r="446" spans="18:18" ht="20.100000000000001" customHeight="1" x14ac:dyDescent="0.25">
      <c r="R446" s="14"/>
    </row>
    <row r="447" spans="18:18" ht="20.100000000000001" customHeight="1" x14ac:dyDescent="0.25">
      <c r="R447" s="14"/>
    </row>
    <row r="448" spans="18:18" ht="20.100000000000001" customHeight="1" x14ac:dyDescent="0.25">
      <c r="R448" s="14"/>
    </row>
    <row r="449" spans="18:18" ht="20.100000000000001" customHeight="1" x14ac:dyDescent="0.25">
      <c r="R449" s="14"/>
    </row>
    <row r="450" spans="18:18" ht="20.100000000000001" customHeight="1" x14ac:dyDescent="0.25">
      <c r="R450" s="14"/>
    </row>
    <row r="451" spans="18:18" ht="20.100000000000001" customHeight="1" x14ac:dyDescent="0.25">
      <c r="R451" s="14"/>
    </row>
    <row r="452" spans="18:18" ht="20.100000000000001" customHeight="1" x14ac:dyDescent="0.25">
      <c r="R452" s="14"/>
    </row>
    <row r="453" spans="18:18" ht="20.100000000000001" customHeight="1" x14ac:dyDescent="0.25">
      <c r="R453" s="14"/>
    </row>
    <row r="454" spans="18:18" ht="20.100000000000001" customHeight="1" x14ac:dyDescent="0.25">
      <c r="R454" s="14"/>
    </row>
    <row r="455" spans="18:18" ht="20.100000000000001" customHeight="1" x14ac:dyDescent="0.25">
      <c r="R455" s="14"/>
    </row>
    <row r="456" spans="18:18" ht="20.100000000000001" customHeight="1" x14ac:dyDescent="0.25">
      <c r="R456" s="14"/>
    </row>
    <row r="457" spans="18:18" ht="20.100000000000001" customHeight="1" x14ac:dyDescent="0.25">
      <c r="R457" s="14"/>
    </row>
    <row r="458" spans="18:18" ht="20.100000000000001" customHeight="1" x14ac:dyDescent="0.25">
      <c r="R458" s="14"/>
    </row>
    <row r="459" spans="18:18" ht="20.100000000000001" customHeight="1" x14ac:dyDescent="0.25">
      <c r="R459" s="14"/>
    </row>
    <row r="460" spans="18:18" ht="20.100000000000001" customHeight="1" x14ac:dyDescent="0.25">
      <c r="R460" s="14"/>
    </row>
    <row r="461" spans="18:18" ht="20.100000000000001" customHeight="1" x14ac:dyDescent="0.25">
      <c r="R461" s="14"/>
    </row>
    <row r="462" spans="18:18" ht="20.100000000000001" customHeight="1" x14ac:dyDescent="0.25">
      <c r="R462" s="14"/>
    </row>
    <row r="463" spans="18:18" ht="20.100000000000001" customHeight="1" x14ac:dyDescent="0.25">
      <c r="R463" s="14"/>
    </row>
    <row r="464" spans="18:18" ht="20.100000000000001" customHeight="1" x14ac:dyDescent="0.25">
      <c r="R464" s="14"/>
    </row>
    <row r="465" spans="18:18" ht="20.100000000000001" customHeight="1" x14ac:dyDescent="0.25">
      <c r="R465" s="14"/>
    </row>
    <row r="466" spans="18:18" ht="20.100000000000001" customHeight="1" x14ac:dyDescent="0.25">
      <c r="R466" s="14"/>
    </row>
    <row r="467" spans="18:18" ht="20.100000000000001" customHeight="1" x14ac:dyDescent="0.25">
      <c r="R467" s="14"/>
    </row>
    <row r="468" spans="18:18" ht="20.100000000000001" customHeight="1" x14ac:dyDescent="0.25">
      <c r="R468" s="14"/>
    </row>
    <row r="469" spans="18:18" ht="20.100000000000001" customHeight="1" x14ac:dyDescent="0.25">
      <c r="R469" s="14"/>
    </row>
    <row r="470" spans="18:18" ht="20.100000000000001" customHeight="1" x14ac:dyDescent="0.25">
      <c r="R470" s="14"/>
    </row>
    <row r="471" spans="18:18" ht="20.100000000000001" customHeight="1" x14ac:dyDescent="0.25">
      <c r="R471" s="14"/>
    </row>
    <row r="472" spans="18:18" ht="20.100000000000001" customHeight="1" x14ac:dyDescent="0.25">
      <c r="R472" s="14"/>
    </row>
    <row r="473" spans="18:18" ht="20.100000000000001" customHeight="1" x14ac:dyDescent="0.25">
      <c r="R473" s="14"/>
    </row>
    <row r="474" spans="18:18" ht="20.100000000000001" customHeight="1" x14ac:dyDescent="0.25">
      <c r="R474" s="14"/>
    </row>
    <row r="475" spans="18:18" ht="20.100000000000001" customHeight="1" x14ac:dyDescent="0.25">
      <c r="R475" s="14"/>
    </row>
    <row r="476" spans="18:18" ht="20.100000000000001" customHeight="1" x14ac:dyDescent="0.25">
      <c r="R476" s="14"/>
    </row>
    <row r="477" spans="18:18" ht="20.100000000000001" customHeight="1" x14ac:dyDescent="0.25">
      <c r="R477" s="14"/>
    </row>
    <row r="478" spans="18:18" ht="20.100000000000001" customHeight="1" x14ac:dyDescent="0.25">
      <c r="R478" s="14"/>
    </row>
    <row r="479" spans="18:18" ht="20.100000000000001" customHeight="1" x14ac:dyDescent="0.25">
      <c r="R479" s="14"/>
    </row>
    <row r="480" spans="18:18" ht="20.100000000000001" customHeight="1" x14ac:dyDescent="0.25">
      <c r="R480" s="14"/>
    </row>
    <row r="481" spans="18:18" ht="20.100000000000001" customHeight="1" x14ac:dyDescent="0.25">
      <c r="R481" s="14"/>
    </row>
    <row r="482" spans="18:18" ht="20.100000000000001" customHeight="1" x14ac:dyDescent="0.25">
      <c r="R482" s="14"/>
    </row>
    <row r="483" spans="18:18" ht="20.100000000000001" customHeight="1" x14ac:dyDescent="0.25">
      <c r="R483" s="14"/>
    </row>
    <row r="484" spans="18:18" ht="20.100000000000001" customHeight="1" x14ac:dyDescent="0.25">
      <c r="R484" s="14"/>
    </row>
    <row r="485" spans="18:18" ht="20.100000000000001" customHeight="1" x14ac:dyDescent="0.25">
      <c r="R485" s="14"/>
    </row>
    <row r="486" spans="18:18" ht="20.100000000000001" customHeight="1" x14ac:dyDescent="0.25">
      <c r="R486" s="14"/>
    </row>
    <row r="487" spans="18:18" ht="20.100000000000001" customHeight="1" x14ac:dyDescent="0.25">
      <c r="R487" s="14"/>
    </row>
    <row r="488" spans="18:18" ht="20.100000000000001" customHeight="1" x14ac:dyDescent="0.25">
      <c r="R488" s="14"/>
    </row>
    <row r="489" spans="18:18" ht="20.100000000000001" customHeight="1" x14ac:dyDescent="0.25">
      <c r="R489" s="14"/>
    </row>
    <row r="490" spans="18:18" ht="20.100000000000001" customHeight="1" x14ac:dyDescent="0.25">
      <c r="R490" s="14"/>
    </row>
    <row r="491" spans="18:18" ht="20.100000000000001" customHeight="1" x14ac:dyDescent="0.25">
      <c r="R491" s="14"/>
    </row>
    <row r="492" spans="18:18" ht="20.100000000000001" customHeight="1" x14ac:dyDescent="0.25">
      <c r="R492" s="14"/>
    </row>
    <row r="493" spans="18:18" ht="20.100000000000001" customHeight="1" x14ac:dyDescent="0.25">
      <c r="R493" s="14"/>
    </row>
    <row r="494" spans="18:18" ht="20.100000000000001" customHeight="1" x14ac:dyDescent="0.25">
      <c r="R494" s="14"/>
    </row>
    <row r="495" spans="18:18" ht="20.100000000000001" customHeight="1" x14ac:dyDescent="0.25">
      <c r="R495" s="14"/>
    </row>
    <row r="496" spans="18:18" ht="20.100000000000001" customHeight="1" x14ac:dyDescent="0.25">
      <c r="R496" s="14"/>
    </row>
    <row r="497" spans="18:18" ht="20.100000000000001" customHeight="1" x14ac:dyDescent="0.25">
      <c r="R497" s="14"/>
    </row>
    <row r="498" spans="18:18" ht="20.100000000000001" customHeight="1" x14ac:dyDescent="0.25">
      <c r="R498" s="14"/>
    </row>
    <row r="499" spans="18:18" ht="20.100000000000001" customHeight="1" x14ac:dyDescent="0.25">
      <c r="R499" s="14"/>
    </row>
    <row r="500" spans="18:18" ht="20.100000000000001" customHeight="1" x14ac:dyDescent="0.25">
      <c r="R500" s="14"/>
    </row>
    <row r="501" spans="18:18" ht="20.100000000000001" customHeight="1" x14ac:dyDescent="0.25">
      <c r="R501" s="14"/>
    </row>
    <row r="502" spans="18:18" ht="20.100000000000001" customHeight="1" x14ac:dyDescent="0.25">
      <c r="R502" s="14"/>
    </row>
    <row r="503" spans="18:18" ht="20.100000000000001" customHeight="1" x14ac:dyDescent="0.25">
      <c r="R503" s="14"/>
    </row>
    <row r="504" spans="18:18" ht="20.100000000000001" customHeight="1" x14ac:dyDescent="0.25">
      <c r="R504" s="14"/>
    </row>
    <row r="505" spans="18:18" ht="20.100000000000001" customHeight="1" x14ac:dyDescent="0.25">
      <c r="R505" s="14"/>
    </row>
    <row r="506" spans="18:18" ht="20.100000000000001" customHeight="1" x14ac:dyDescent="0.25">
      <c r="R506" s="14"/>
    </row>
    <row r="507" spans="18:18" ht="20.100000000000001" customHeight="1" x14ac:dyDescent="0.25">
      <c r="R507" s="14"/>
    </row>
    <row r="508" spans="18:18" ht="20.100000000000001" customHeight="1" x14ac:dyDescent="0.25">
      <c r="R508" s="14"/>
    </row>
    <row r="509" spans="18:18" ht="20.100000000000001" customHeight="1" x14ac:dyDescent="0.25">
      <c r="R509" s="14"/>
    </row>
    <row r="510" spans="18:18" ht="20.100000000000001" customHeight="1" x14ac:dyDescent="0.25">
      <c r="R510" s="14"/>
    </row>
    <row r="511" spans="18:18" ht="20.100000000000001" customHeight="1" x14ac:dyDescent="0.25">
      <c r="R511" s="14"/>
    </row>
    <row r="512" spans="18:18" ht="20.100000000000001" customHeight="1" x14ac:dyDescent="0.25">
      <c r="R512" s="14"/>
    </row>
    <row r="513" spans="18:18" ht="20.100000000000001" customHeight="1" x14ac:dyDescent="0.25">
      <c r="R513" s="14"/>
    </row>
    <row r="514" spans="18:18" ht="20.100000000000001" customHeight="1" x14ac:dyDescent="0.25">
      <c r="R514" s="14"/>
    </row>
    <row r="515" spans="18:18" ht="20.100000000000001" customHeight="1" x14ac:dyDescent="0.25">
      <c r="R515" s="14"/>
    </row>
    <row r="516" spans="18:18" ht="20.100000000000001" customHeight="1" x14ac:dyDescent="0.25">
      <c r="R516" s="14"/>
    </row>
    <row r="517" spans="18:18" ht="20.100000000000001" customHeight="1" x14ac:dyDescent="0.25">
      <c r="R517" s="14"/>
    </row>
    <row r="518" spans="18:18" ht="20.100000000000001" customHeight="1" x14ac:dyDescent="0.25">
      <c r="R518" s="14"/>
    </row>
    <row r="519" spans="18:18" ht="20.100000000000001" customHeight="1" x14ac:dyDescent="0.25">
      <c r="R519" s="14"/>
    </row>
    <row r="520" spans="18:18" ht="20.100000000000001" customHeight="1" x14ac:dyDescent="0.25">
      <c r="R520" s="14"/>
    </row>
    <row r="521" spans="18:18" ht="20.100000000000001" customHeight="1" x14ac:dyDescent="0.25">
      <c r="R521" s="14"/>
    </row>
    <row r="522" spans="18:18" ht="20.100000000000001" customHeight="1" x14ac:dyDescent="0.25">
      <c r="R522" s="14"/>
    </row>
    <row r="523" spans="18:18" ht="20.100000000000001" customHeight="1" x14ac:dyDescent="0.25">
      <c r="R523" s="14"/>
    </row>
    <row r="524" spans="18:18" ht="20.100000000000001" customHeight="1" x14ac:dyDescent="0.25">
      <c r="R524" s="14"/>
    </row>
    <row r="525" spans="18:18" ht="20.100000000000001" customHeight="1" x14ac:dyDescent="0.25">
      <c r="R525" s="14"/>
    </row>
    <row r="526" spans="18:18" ht="20.100000000000001" customHeight="1" x14ac:dyDescent="0.25">
      <c r="R526" s="14"/>
    </row>
    <row r="527" spans="18:18" ht="20.100000000000001" customHeight="1" x14ac:dyDescent="0.25">
      <c r="R527" s="14"/>
    </row>
    <row r="528" spans="18:18" ht="20.100000000000001" customHeight="1" x14ac:dyDescent="0.25">
      <c r="R528" s="14"/>
    </row>
    <row r="529" spans="18:18" ht="20.100000000000001" customHeight="1" x14ac:dyDescent="0.25">
      <c r="R529" s="14"/>
    </row>
    <row r="530" spans="18:18" ht="20.100000000000001" customHeight="1" x14ac:dyDescent="0.25">
      <c r="R530" s="14"/>
    </row>
    <row r="531" spans="18:18" ht="20.100000000000001" customHeight="1" x14ac:dyDescent="0.25">
      <c r="R531" s="14"/>
    </row>
    <row r="532" spans="18:18" ht="20.100000000000001" customHeight="1" x14ac:dyDescent="0.25">
      <c r="R532" s="14"/>
    </row>
    <row r="533" spans="18:18" ht="20.100000000000001" customHeight="1" x14ac:dyDescent="0.25">
      <c r="R533" s="14"/>
    </row>
    <row r="534" spans="18:18" ht="20.100000000000001" customHeight="1" x14ac:dyDescent="0.25">
      <c r="R534" s="14"/>
    </row>
    <row r="535" spans="18:18" ht="20.100000000000001" customHeight="1" x14ac:dyDescent="0.25">
      <c r="R535" s="14"/>
    </row>
    <row r="536" spans="18:18" ht="20.100000000000001" customHeight="1" x14ac:dyDescent="0.25">
      <c r="R536" s="14"/>
    </row>
    <row r="537" spans="18:18" ht="20.100000000000001" customHeight="1" x14ac:dyDescent="0.25">
      <c r="R537" s="14"/>
    </row>
    <row r="538" spans="18:18" ht="20.100000000000001" customHeight="1" x14ac:dyDescent="0.25">
      <c r="R538" s="14"/>
    </row>
    <row r="539" spans="18:18" ht="20.100000000000001" customHeight="1" x14ac:dyDescent="0.25">
      <c r="R539" s="14"/>
    </row>
    <row r="540" spans="18:18" ht="20.100000000000001" customHeight="1" x14ac:dyDescent="0.25">
      <c r="R540" s="14"/>
    </row>
    <row r="541" spans="18:18" ht="20.100000000000001" customHeight="1" x14ac:dyDescent="0.25">
      <c r="R541" s="14"/>
    </row>
    <row r="542" spans="18:18" ht="20.100000000000001" customHeight="1" x14ac:dyDescent="0.25">
      <c r="R542" s="14"/>
    </row>
    <row r="543" spans="18:18" ht="20.100000000000001" customHeight="1" x14ac:dyDescent="0.25">
      <c r="R543" s="14"/>
    </row>
    <row r="544" spans="18:18" ht="20.100000000000001" customHeight="1" x14ac:dyDescent="0.25">
      <c r="R544" s="14"/>
    </row>
    <row r="545" spans="18:18" ht="20.100000000000001" customHeight="1" x14ac:dyDescent="0.25">
      <c r="R545" s="14"/>
    </row>
    <row r="546" spans="18:18" ht="20.100000000000001" customHeight="1" x14ac:dyDescent="0.25">
      <c r="R546" s="14"/>
    </row>
    <row r="547" spans="18:18" ht="20.100000000000001" customHeight="1" x14ac:dyDescent="0.25">
      <c r="R547" s="14"/>
    </row>
    <row r="548" spans="18:18" ht="20.100000000000001" customHeight="1" x14ac:dyDescent="0.25">
      <c r="R548" s="14"/>
    </row>
    <row r="549" spans="18:18" ht="20.100000000000001" customHeight="1" x14ac:dyDescent="0.25">
      <c r="R549" s="14"/>
    </row>
    <row r="550" spans="18:18" ht="20.100000000000001" customHeight="1" x14ac:dyDescent="0.25">
      <c r="R550" s="14"/>
    </row>
    <row r="551" spans="18:18" ht="20.100000000000001" customHeight="1" x14ac:dyDescent="0.25">
      <c r="R551" s="14"/>
    </row>
    <row r="552" spans="18:18" ht="20.100000000000001" customHeight="1" x14ac:dyDescent="0.25">
      <c r="R552" s="14"/>
    </row>
    <row r="553" spans="18:18" ht="20.100000000000001" customHeight="1" x14ac:dyDescent="0.25">
      <c r="R553" s="14"/>
    </row>
    <row r="554" spans="18:18" ht="20.100000000000001" customHeight="1" x14ac:dyDescent="0.25">
      <c r="R554" s="14"/>
    </row>
    <row r="555" spans="18:18" ht="20.100000000000001" customHeight="1" x14ac:dyDescent="0.25">
      <c r="R555" s="14"/>
    </row>
    <row r="556" spans="18:18" ht="20.100000000000001" customHeight="1" x14ac:dyDescent="0.25">
      <c r="R556" s="14"/>
    </row>
    <row r="557" spans="18:18" ht="20.100000000000001" customHeight="1" x14ac:dyDescent="0.25">
      <c r="R557" s="14"/>
    </row>
    <row r="558" spans="18:18" ht="20.100000000000001" customHeight="1" x14ac:dyDescent="0.25">
      <c r="R558" s="14"/>
    </row>
    <row r="559" spans="18:18" ht="20.100000000000001" customHeight="1" x14ac:dyDescent="0.25">
      <c r="R559" s="14"/>
    </row>
    <row r="560" spans="18:18" ht="20.100000000000001" customHeight="1" x14ac:dyDescent="0.25">
      <c r="R560" s="14"/>
    </row>
    <row r="561" spans="18:18" ht="20.100000000000001" customHeight="1" x14ac:dyDescent="0.25">
      <c r="R561" s="14"/>
    </row>
    <row r="562" spans="18:18" ht="20.100000000000001" customHeight="1" x14ac:dyDescent="0.25">
      <c r="R562" s="14"/>
    </row>
    <row r="563" spans="18:18" ht="20.100000000000001" customHeight="1" x14ac:dyDescent="0.25">
      <c r="R563" s="14"/>
    </row>
    <row r="564" spans="18:18" ht="20.100000000000001" customHeight="1" x14ac:dyDescent="0.25">
      <c r="R564" s="14"/>
    </row>
    <row r="565" spans="18:18" ht="20.100000000000001" customHeight="1" x14ac:dyDescent="0.25">
      <c r="R565" s="14"/>
    </row>
    <row r="566" spans="18:18" ht="20.100000000000001" customHeight="1" x14ac:dyDescent="0.25">
      <c r="R566" s="14"/>
    </row>
    <row r="567" spans="18:18" ht="20.100000000000001" customHeight="1" x14ac:dyDescent="0.25">
      <c r="R567" s="14"/>
    </row>
    <row r="568" spans="18:18" ht="20.100000000000001" customHeight="1" x14ac:dyDescent="0.25">
      <c r="R568" s="14"/>
    </row>
    <row r="569" spans="18:18" ht="20.100000000000001" customHeight="1" x14ac:dyDescent="0.25">
      <c r="R569" s="14"/>
    </row>
    <row r="570" spans="18:18" ht="20.100000000000001" customHeight="1" x14ac:dyDescent="0.25">
      <c r="R570" s="14"/>
    </row>
    <row r="571" spans="18:18" ht="20.100000000000001" customHeight="1" x14ac:dyDescent="0.25">
      <c r="R571" s="14"/>
    </row>
    <row r="572" spans="18:18" ht="20.100000000000001" customHeight="1" x14ac:dyDescent="0.25">
      <c r="R572" s="14"/>
    </row>
    <row r="573" spans="18:18" ht="20.100000000000001" customHeight="1" x14ac:dyDescent="0.25">
      <c r="R573" s="14"/>
    </row>
    <row r="574" spans="18:18" ht="20.100000000000001" customHeight="1" x14ac:dyDescent="0.25">
      <c r="R574" s="14"/>
    </row>
    <row r="575" spans="18:18" ht="20.100000000000001" customHeight="1" x14ac:dyDescent="0.25">
      <c r="R575" s="14"/>
    </row>
    <row r="576" spans="18:18" ht="20.100000000000001" customHeight="1" x14ac:dyDescent="0.25">
      <c r="R576" s="14"/>
    </row>
    <row r="577" spans="18:18" ht="20.100000000000001" customHeight="1" x14ac:dyDescent="0.25">
      <c r="R577" s="14"/>
    </row>
    <row r="578" spans="18:18" ht="20.100000000000001" customHeight="1" x14ac:dyDescent="0.25">
      <c r="R578" s="14"/>
    </row>
    <row r="579" spans="18:18" ht="20.100000000000001" customHeight="1" x14ac:dyDescent="0.25">
      <c r="R579" s="14"/>
    </row>
    <row r="580" spans="18:18" ht="20.100000000000001" customHeight="1" x14ac:dyDescent="0.25">
      <c r="R580" s="14"/>
    </row>
    <row r="581" spans="18:18" ht="20.100000000000001" customHeight="1" x14ac:dyDescent="0.25">
      <c r="R581" s="14"/>
    </row>
    <row r="582" spans="18:18" ht="20.100000000000001" customHeight="1" x14ac:dyDescent="0.25">
      <c r="R582" s="14"/>
    </row>
    <row r="583" spans="18:18" ht="20.100000000000001" customHeight="1" x14ac:dyDescent="0.25">
      <c r="R583" s="14"/>
    </row>
    <row r="584" spans="18:18" ht="20.100000000000001" customHeight="1" x14ac:dyDescent="0.25">
      <c r="R584" s="14"/>
    </row>
    <row r="585" spans="18:18" ht="20.100000000000001" customHeight="1" x14ac:dyDescent="0.25">
      <c r="R585" s="14"/>
    </row>
    <row r="586" spans="18:18" ht="20.100000000000001" customHeight="1" x14ac:dyDescent="0.25">
      <c r="R586" s="14"/>
    </row>
    <row r="587" spans="18:18" ht="20.100000000000001" customHeight="1" x14ac:dyDescent="0.25">
      <c r="R587" s="14"/>
    </row>
    <row r="588" spans="18:18" ht="20.100000000000001" customHeight="1" x14ac:dyDescent="0.25">
      <c r="R588" s="14"/>
    </row>
    <row r="589" spans="18:18" ht="20.100000000000001" customHeight="1" x14ac:dyDescent="0.25">
      <c r="R589" s="14"/>
    </row>
    <row r="590" spans="18:18" ht="20.100000000000001" customHeight="1" x14ac:dyDescent="0.25">
      <c r="R590" s="14"/>
    </row>
    <row r="591" spans="18:18" ht="20.100000000000001" customHeight="1" x14ac:dyDescent="0.25">
      <c r="R591" s="14"/>
    </row>
    <row r="592" spans="18:18" ht="20.100000000000001" customHeight="1" x14ac:dyDescent="0.25">
      <c r="R592" s="14"/>
    </row>
    <row r="593" spans="18:18" ht="20.100000000000001" customHeight="1" x14ac:dyDescent="0.25">
      <c r="R593" s="14"/>
    </row>
    <row r="594" spans="18:18" ht="20.100000000000001" customHeight="1" x14ac:dyDescent="0.25">
      <c r="R594" s="14"/>
    </row>
    <row r="595" spans="18:18" ht="20.100000000000001" customHeight="1" x14ac:dyDescent="0.25">
      <c r="R595" s="14"/>
    </row>
    <row r="596" spans="18:18" ht="20.100000000000001" customHeight="1" x14ac:dyDescent="0.25">
      <c r="R596" s="14"/>
    </row>
    <row r="597" spans="18:18" ht="20.100000000000001" customHeight="1" x14ac:dyDescent="0.25">
      <c r="R597" s="14"/>
    </row>
    <row r="598" spans="18:18" ht="20.100000000000001" customHeight="1" x14ac:dyDescent="0.25">
      <c r="R598" s="14"/>
    </row>
    <row r="599" spans="18:18" ht="20.100000000000001" customHeight="1" x14ac:dyDescent="0.25">
      <c r="R599" s="14"/>
    </row>
    <row r="600" spans="18:18" ht="20.100000000000001" customHeight="1" x14ac:dyDescent="0.25">
      <c r="R600" s="14"/>
    </row>
    <row r="601" spans="18:18" ht="20.100000000000001" customHeight="1" x14ac:dyDescent="0.25">
      <c r="R601" s="14"/>
    </row>
    <row r="602" spans="18:18" ht="20.100000000000001" customHeight="1" x14ac:dyDescent="0.25">
      <c r="R602" s="14"/>
    </row>
    <row r="603" spans="18:18" ht="20.100000000000001" customHeight="1" x14ac:dyDescent="0.25">
      <c r="R603" s="14"/>
    </row>
    <row r="604" spans="18:18" ht="20.100000000000001" customHeight="1" x14ac:dyDescent="0.25">
      <c r="R604" s="14"/>
    </row>
    <row r="605" spans="18:18" ht="20.100000000000001" customHeight="1" x14ac:dyDescent="0.25">
      <c r="R605" s="14"/>
    </row>
    <row r="606" spans="18:18" ht="20.100000000000001" customHeight="1" x14ac:dyDescent="0.25">
      <c r="R606" s="14"/>
    </row>
    <row r="607" spans="18:18" ht="20.100000000000001" customHeight="1" x14ac:dyDescent="0.25">
      <c r="R607" s="14"/>
    </row>
    <row r="608" spans="18:18" ht="20.100000000000001" customHeight="1" x14ac:dyDescent="0.25">
      <c r="R608" s="14"/>
    </row>
    <row r="609" spans="18:18" ht="20.100000000000001" customHeight="1" x14ac:dyDescent="0.25">
      <c r="R609" s="14"/>
    </row>
    <row r="610" spans="18:18" ht="20.100000000000001" customHeight="1" x14ac:dyDescent="0.25">
      <c r="R610" s="14"/>
    </row>
    <row r="611" spans="18:18" ht="20.100000000000001" customHeight="1" x14ac:dyDescent="0.25">
      <c r="R611" s="14"/>
    </row>
    <row r="612" spans="18:18" ht="20.100000000000001" customHeight="1" x14ac:dyDescent="0.25">
      <c r="R612" s="14"/>
    </row>
    <row r="613" spans="18:18" ht="20.100000000000001" customHeight="1" x14ac:dyDescent="0.25">
      <c r="R613" s="14"/>
    </row>
    <row r="614" spans="18:18" ht="20.100000000000001" customHeight="1" x14ac:dyDescent="0.25">
      <c r="R614" s="14"/>
    </row>
    <row r="615" spans="18:18" ht="20.100000000000001" customHeight="1" x14ac:dyDescent="0.25">
      <c r="R615" s="14"/>
    </row>
    <row r="616" spans="18:18" ht="20.100000000000001" customHeight="1" x14ac:dyDescent="0.25">
      <c r="R616" s="14"/>
    </row>
    <row r="617" spans="18:18" ht="20.100000000000001" customHeight="1" x14ac:dyDescent="0.25">
      <c r="R617" s="14"/>
    </row>
    <row r="618" spans="18:18" ht="20.100000000000001" customHeight="1" x14ac:dyDescent="0.25">
      <c r="R618" s="14"/>
    </row>
    <row r="619" spans="18:18" ht="20.100000000000001" customHeight="1" x14ac:dyDescent="0.25">
      <c r="R619" s="14"/>
    </row>
    <row r="620" spans="18:18" ht="20.100000000000001" customHeight="1" x14ac:dyDescent="0.25">
      <c r="R620" s="14"/>
    </row>
    <row r="621" spans="18:18" ht="20.100000000000001" customHeight="1" x14ac:dyDescent="0.25">
      <c r="R621" s="14"/>
    </row>
    <row r="622" spans="18:18" ht="20.100000000000001" customHeight="1" x14ac:dyDescent="0.25">
      <c r="R622" s="14"/>
    </row>
    <row r="623" spans="18:18" ht="20.100000000000001" customHeight="1" x14ac:dyDescent="0.25">
      <c r="R623" s="14"/>
    </row>
    <row r="624" spans="18:18" ht="20.100000000000001" customHeight="1" x14ac:dyDescent="0.25">
      <c r="R624" s="14"/>
    </row>
    <row r="625" spans="18:18" ht="20.100000000000001" customHeight="1" x14ac:dyDescent="0.25">
      <c r="R625" s="14"/>
    </row>
    <row r="626" spans="18:18" ht="20.100000000000001" customHeight="1" x14ac:dyDescent="0.25">
      <c r="R626" s="14"/>
    </row>
    <row r="627" spans="18:18" ht="20.100000000000001" customHeight="1" x14ac:dyDescent="0.25">
      <c r="R627" s="14"/>
    </row>
    <row r="628" spans="18:18" ht="20.100000000000001" customHeight="1" x14ac:dyDescent="0.25">
      <c r="R628" s="14"/>
    </row>
    <row r="629" spans="18:18" ht="20.100000000000001" customHeight="1" x14ac:dyDescent="0.25">
      <c r="R629" s="14"/>
    </row>
    <row r="630" spans="18:18" ht="20.100000000000001" customHeight="1" x14ac:dyDescent="0.25">
      <c r="R630" s="14"/>
    </row>
    <row r="631" spans="18:18" ht="20.100000000000001" customHeight="1" x14ac:dyDescent="0.25">
      <c r="R631" s="14"/>
    </row>
    <row r="632" spans="18:18" ht="20.100000000000001" customHeight="1" x14ac:dyDescent="0.25">
      <c r="R632" s="14"/>
    </row>
    <row r="633" spans="18:18" ht="20.100000000000001" customHeight="1" x14ac:dyDescent="0.25">
      <c r="R633" s="14"/>
    </row>
    <row r="634" spans="18:18" ht="20.100000000000001" customHeight="1" x14ac:dyDescent="0.25">
      <c r="R634" s="14"/>
    </row>
    <row r="635" spans="18:18" ht="20.100000000000001" customHeight="1" x14ac:dyDescent="0.25">
      <c r="R635" s="14"/>
    </row>
    <row r="636" spans="18:18" ht="20.100000000000001" customHeight="1" x14ac:dyDescent="0.25">
      <c r="R636" s="14"/>
    </row>
    <row r="637" spans="18:18" ht="20.100000000000001" customHeight="1" x14ac:dyDescent="0.25">
      <c r="R637" s="14"/>
    </row>
    <row r="638" spans="18:18" ht="20.100000000000001" customHeight="1" x14ac:dyDescent="0.25">
      <c r="R638" s="14"/>
    </row>
    <row r="639" spans="18:18" ht="20.100000000000001" customHeight="1" x14ac:dyDescent="0.25">
      <c r="R639" s="14"/>
    </row>
    <row r="640" spans="18:18" ht="20.100000000000001" customHeight="1" x14ac:dyDescent="0.25">
      <c r="R640" s="14"/>
    </row>
    <row r="641" spans="18:18" ht="20.100000000000001" customHeight="1" x14ac:dyDescent="0.25">
      <c r="R641" s="14"/>
    </row>
    <row r="642" spans="18:18" ht="20.100000000000001" customHeight="1" x14ac:dyDescent="0.25">
      <c r="R642" s="14"/>
    </row>
    <row r="643" spans="18:18" ht="20.100000000000001" customHeight="1" x14ac:dyDescent="0.25">
      <c r="R643" s="14"/>
    </row>
    <row r="644" spans="18:18" ht="20.100000000000001" customHeight="1" x14ac:dyDescent="0.25">
      <c r="R644" s="14"/>
    </row>
    <row r="645" spans="18:18" ht="20.100000000000001" customHeight="1" x14ac:dyDescent="0.25">
      <c r="R645" s="14"/>
    </row>
    <row r="646" spans="18:18" ht="20.100000000000001" customHeight="1" x14ac:dyDescent="0.25">
      <c r="R646" s="14"/>
    </row>
    <row r="647" spans="18:18" ht="20.100000000000001" customHeight="1" x14ac:dyDescent="0.25">
      <c r="R647" s="14"/>
    </row>
    <row r="648" spans="18:18" ht="20.100000000000001" customHeight="1" x14ac:dyDescent="0.25">
      <c r="R648" s="14"/>
    </row>
    <row r="649" spans="18:18" ht="20.100000000000001" customHeight="1" x14ac:dyDescent="0.25">
      <c r="R649" s="14"/>
    </row>
    <row r="650" spans="18:18" ht="20.100000000000001" customHeight="1" x14ac:dyDescent="0.25">
      <c r="R650" s="14"/>
    </row>
    <row r="651" spans="18:18" ht="20.100000000000001" customHeight="1" x14ac:dyDescent="0.25">
      <c r="R651" s="14"/>
    </row>
    <row r="652" spans="18:18" ht="20.100000000000001" customHeight="1" x14ac:dyDescent="0.25">
      <c r="R652" s="14"/>
    </row>
    <row r="653" spans="18:18" ht="20.100000000000001" customHeight="1" x14ac:dyDescent="0.25">
      <c r="R653" s="14"/>
    </row>
    <row r="654" spans="18:18" ht="20.100000000000001" customHeight="1" x14ac:dyDescent="0.25">
      <c r="R654" s="14"/>
    </row>
    <row r="655" spans="18:18" ht="20.100000000000001" customHeight="1" x14ac:dyDescent="0.25">
      <c r="R655" s="14"/>
    </row>
    <row r="656" spans="18:18" ht="20.100000000000001" customHeight="1" x14ac:dyDescent="0.25">
      <c r="R656" s="14"/>
    </row>
    <row r="657" spans="18:18" ht="20.100000000000001" customHeight="1" x14ac:dyDescent="0.25">
      <c r="R657" s="14"/>
    </row>
    <row r="658" spans="18:18" ht="20.100000000000001" customHeight="1" x14ac:dyDescent="0.25">
      <c r="R658" s="14"/>
    </row>
    <row r="659" spans="18:18" ht="20.100000000000001" customHeight="1" x14ac:dyDescent="0.25">
      <c r="R659" s="14"/>
    </row>
    <row r="660" spans="18:18" ht="20.100000000000001" customHeight="1" x14ac:dyDescent="0.25">
      <c r="R660" s="14"/>
    </row>
    <row r="661" spans="18:18" ht="20.100000000000001" customHeight="1" x14ac:dyDescent="0.25">
      <c r="R661" s="14"/>
    </row>
    <row r="662" spans="18:18" ht="20.100000000000001" customHeight="1" x14ac:dyDescent="0.25">
      <c r="R662" s="14"/>
    </row>
    <row r="663" spans="18:18" ht="20.100000000000001" customHeight="1" x14ac:dyDescent="0.25">
      <c r="R663" s="14"/>
    </row>
    <row r="664" spans="18:18" ht="20.100000000000001" customHeight="1" x14ac:dyDescent="0.25">
      <c r="R664" s="14"/>
    </row>
    <row r="665" spans="18:18" ht="20.100000000000001" customHeight="1" x14ac:dyDescent="0.25">
      <c r="R665" s="14"/>
    </row>
    <row r="666" spans="18:18" ht="20.100000000000001" customHeight="1" x14ac:dyDescent="0.25">
      <c r="R666" s="14"/>
    </row>
    <row r="667" spans="18:18" ht="20.100000000000001" customHeight="1" x14ac:dyDescent="0.25">
      <c r="R667" s="14"/>
    </row>
    <row r="668" spans="18:18" ht="20.100000000000001" customHeight="1" x14ac:dyDescent="0.25">
      <c r="R668" s="14"/>
    </row>
    <row r="669" spans="18:18" ht="20.100000000000001" customHeight="1" x14ac:dyDescent="0.25">
      <c r="R669" s="14"/>
    </row>
    <row r="670" spans="18:18" ht="20.100000000000001" customHeight="1" x14ac:dyDescent="0.25">
      <c r="R670" s="14"/>
    </row>
    <row r="671" spans="18:18" ht="20.100000000000001" customHeight="1" x14ac:dyDescent="0.25">
      <c r="R671" s="14"/>
    </row>
    <row r="672" spans="18:18" ht="20.100000000000001" customHeight="1" x14ac:dyDescent="0.25">
      <c r="R672" s="14"/>
    </row>
    <row r="673" spans="18:18" ht="20.100000000000001" customHeight="1" x14ac:dyDescent="0.25">
      <c r="R673" s="14"/>
    </row>
    <row r="674" spans="18:18" ht="20.100000000000001" customHeight="1" x14ac:dyDescent="0.25">
      <c r="R674" s="14"/>
    </row>
    <row r="675" spans="18:18" ht="20.100000000000001" customHeight="1" x14ac:dyDescent="0.25">
      <c r="R675" s="14"/>
    </row>
    <row r="676" spans="18:18" ht="20.100000000000001" customHeight="1" x14ac:dyDescent="0.25">
      <c r="R676" s="14"/>
    </row>
    <row r="677" spans="18:18" ht="20.100000000000001" customHeight="1" x14ac:dyDescent="0.25">
      <c r="R677" s="14"/>
    </row>
    <row r="678" spans="18:18" ht="20.100000000000001" customHeight="1" x14ac:dyDescent="0.25">
      <c r="R678" s="14"/>
    </row>
    <row r="679" spans="18:18" ht="20.100000000000001" customHeight="1" x14ac:dyDescent="0.25">
      <c r="R679" s="14"/>
    </row>
    <row r="680" spans="18:18" ht="20.100000000000001" customHeight="1" x14ac:dyDescent="0.25">
      <c r="R680" s="14"/>
    </row>
    <row r="681" spans="18:18" ht="20.100000000000001" customHeight="1" x14ac:dyDescent="0.25">
      <c r="R681" s="14"/>
    </row>
    <row r="682" spans="18:18" ht="20.100000000000001" customHeight="1" x14ac:dyDescent="0.25">
      <c r="R682" s="14"/>
    </row>
    <row r="683" spans="18:18" ht="20.100000000000001" customHeight="1" x14ac:dyDescent="0.25">
      <c r="R683" s="14"/>
    </row>
    <row r="684" spans="18:18" ht="20.100000000000001" customHeight="1" x14ac:dyDescent="0.25">
      <c r="R684" s="14"/>
    </row>
    <row r="685" spans="18:18" ht="20.100000000000001" customHeight="1" x14ac:dyDescent="0.25">
      <c r="R685" s="14"/>
    </row>
    <row r="686" spans="18:18" ht="20.100000000000001" customHeight="1" x14ac:dyDescent="0.25">
      <c r="R686" s="14"/>
    </row>
    <row r="687" spans="18:18" ht="20.100000000000001" customHeight="1" x14ac:dyDescent="0.25">
      <c r="R687" s="14"/>
    </row>
    <row r="688" spans="18:18" ht="20.100000000000001" customHeight="1" x14ac:dyDescent="0.25">
      <c r="R688" s="14"/>
    </row>
    <row r="689" spans="18:18" ht="20.100000000000001" customHeight="1" x14ac:dyDescent="0.25">
      <c r="R689" s="14"/>
    </row>
    <row r="690" spans="18:18" ht="20.100000000000001" customHeight="1" x14ac:dyDescent="0.25">
      <c r="R690" s="14"/>
    </row>
    <row r="691" spans="18:18" ht="20.100000000000001" customHeight="1" x14ac:dyDescent="0.25">
      <c r="R691" s="14"/>
    </row>
    <row r="692" spans="18:18" ht="20.100000000000001" customHeight="1" x14ac:dyDescent="0.25">
      <c r="R692" s="14"/>
    </row>
    <row r="693" spans="18:18" ht="20.100000000000001" customHeight="1" x14ac:dyDescent="0.25">
      <c r="R693" s="14"/>
    </row>
    <row r="694" spans="18:18" ht="20.100000000000001" customHeight="1" x14ac:dyDescent="0.25">
      <c r="R694" s="14"/>
    </row>
    <row r="695" spans="18:18" ht="20.100000000000001" customHeight="1" x14ac:dyDescent="0.25">
      <c r="R695" s="14"/>
    </row>
    <row r="696" spans="18:18" ht="20.100000000000001" customHeight="1" x14ac:dyDescent="0.25">
      <c r="R696" s="14"/>
    </row>
    <row r="697" spans="18:18" ht="20.100000000000001" customHeight="1" x14ac:dyDescent="0.25">
      <c r="R697" s="14"/>
    </row>
    <row r="698" spans="18:18" ht="20.100000000000001" customHeight="1" x14ac:dyDescent="0.25">
      <c r="R698" s="14"/>
    </row>
    <row r="699" spans="18:18" ht="20.100000000000001" customHeight="1" x14ac:dyDescent="0.25">
      <c r="R699" s="14"/>
    </row>
  </sheetData>
  <mergeCells count="5">
    <mergeCell ref="B2:V2"/>
    <mergeCell ref="G4:I4"/>
    <mergeCell ref="J4:J5"/>
    <mergeCell ref="K4:K5"/>
    <mergeCell ref="T4:V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Full Retirement Age</vt:lpstr>
      <vt:lpstr>Final</vt:lpstr>
      <vt:lpstr>Practice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Alok</dc:creator>
  <cp:keywords/>
  <dc:description/>
  <cp:lastModifiedBy>Alok</cp:lastModifiedBy>
  <cp:revision/>
  <dcterms:created xsi:type="dcterms:W3CDTF">2015-06-05T18:17:20Z</dcterms:created>
  <dcterms:modified xsi:type="dcterms:W3CDTF">2023-01-01T02:35:52Z</dcterms:modified>
  <cp:category/>
  <cp:contentStatus/>
</cp:coreProperties>
</file>