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F:\OneDrive\Desktop\MDS\"/>
    </mc:Choice>
  </mc:AlternateContent>
  <xr:revisionPtr revIDLastSave="0" documentId="8_{31F5E780-6E4A-446F-9DBA-C5CA3903DE84}" xr6:coauthVersionLast="47" xr6:coauthVersionMax="47" xr10:uidLastSave="{00000000-0000-0000-0000-000000000000}"/>
  <bookViews>
    <workbookView xWindow="-108" yWindow="-108" windowWidth="23256" windowHeight="12456" xr2:uid="{17D09442-C3FF-4193-9598-4DAA511DA6D9}"/>
  </bookViews>
  <sheets>
    <sheet name="Practice Sheet" sheetId="6" r:id="rId1"/>
    <sheet name="Before Applying Solver" sheetId="5" r:id="rId2"/>
    <sheet name="After Applying Solver" sheetId="4" r:id="rId3"/>
  </sheets>
  <definedNames>
    <definedName name="solver_adj" localSheetId="2" hidden="1">'After Applying Solver'!$G$57:$H$67</definedName>
    <definedName name="solver_cvg" localSheetId="2" hidden="1">0.0001</definedName>
    <definedName name="solver_cvg" localSheetId="1" hidden="1">0.0001</definedName>
    <definedName name="solver_cvg" localSheetId="0" hidden="1">0.0001</definedName>
    <definedName name="solver_drv" localSheetId="2" hidden="1">1</definedName>
    <definedName name="solver_drv" localSheetId="1" hidden="1">1</definedName>
    <definedName name="solver_drv" localSheetId="0" hidden="1">1</definedName>
    <definedName name="solver_eng" localSheetId="2" hidden="1">3</definedName>
    <definedName name="solver_eng" localSheetId="1" hidden="1">3</definedName>
    <definedName name="solver_eng" localSheetId="0" hidden="1">3</definedName>
    <definedName name="solver_est" localSheetId="2" hidden="1">1</definedName>
    <definedName name="solver_est" localSheetId="1" hidden="1">1</definedName>
    <definedName name="solver_est" localSheetId="0" hidden="1">1</definedName>
    <definedName name="solver_itr" localSheetId="2" hidden="1">2147483647</definedName>
    <definedName name="solver_itr" localSheetId="1" hidden="1">2147483647</definedName>
    <definedName name="solver_itr" localSheetId="0" hidden="1">2147483647</definedName>
    <definedName name="solver_lhs1" localSheetId="2" hidden="1">'After Applying Solver'!$G$57:$H$67</definedName>
    <definedName name="solver_lhs1" localSheetId="1" hidden="1">'Before Applying Solver'!$G$57:$H$67</definedName>
    <definedName name="solver_lhs1" localSheetId="0" hidden="1">'Practice Sheet'!$G$57:$H$67</definedName>
    <definedName name="solver_lhs2" localSheetId="2" hidden="1">'After Applying Solver'!$G$57:$H$67</definedName>
    <definedName name="solver_lhs2" localSheetId="1" hidden="1">'Before Applying Solver'!$G$57:$H$67</definedName>
    <definedName name="solver_lhs2" localSheetId="0" hidden="1">'Practice Sheet'!$G$57:$H$67</definedName>
    <definedName name="solver_lhs3" localSheetId="2" hidden="1">'After Applying Solver'!#REF!</definedName>
    <definedName name="solver_lhs3" localSheetId="1" hidden="1">'Before Applying Solver'!#REF!</definedName>
    <definedName name="solver_lhs3" localSheetId="0" hidden="1">'Practice Sheet'!#REF!</definedName>
    <definedName name="solver_lhs4" localSheetId="2" hidden="1">'After Applying Solver'!#REF!</definedName>
    <definedName name="solver_lhs4" localSheetId="1" hidden="1">'Before Applying Solver'!#REF!</definedName>
    <definedName name="solver_lhs4" localSheetId="0" hidden="1">'Practice Sheet'!#REF!</definedName>
    <definedName name="solver_mip" localSheetId="2" hidden="1">2147483647</definedName>
    <definedName name="solver_mip" localSheetId="1" hidden="1">2147483647</definedName>
    <definedName name="solver_mip" localSheetId="0" hidden="1">2147483647</definedName>
    <definedName name="solver_mni" localSheetId="2" hidden="1">30</definedName>
    <definedName name="solver_mni" localSheetId="1" hidden="1">30</definedName>
    <definedName name="solver_mni" localSheetId="0" hidden="1">30</definedName>
    <definedName name="solver_mrt" localSheetId="2" hidden="1">0.075</definedName>
    <definedName name="solver_mrt" localSheetId="1" hidden="1">0.075</definedName>
    <definedName name="solver_mrt" localSheetId="0" hidden="1">0.075</definedName>
    <definedName name="solver_msl" localSheetId="2" hidden="1">2</definedName>
    <definedName name="solver_msl" localSheetId="1" hidden="1">2</definedName>
    <definedName name="solver_msl" localSheetId="0" hidden="1">2</definedName>
    <definedName name="solver_neg" localSheetId="2" hidden="1">1</definedName>
    <definedName name="solver_neg" localSheetId="1" hidden="1">1</definedName>
    <definedName name="solver_neg" localSheetId="0" hidden="1">1</definedName>
    <definedName name="solver_nod" localSheetId="2" hidden="1">2147483647</definedName>
    <definedName name="solver_nod" localSheetId="1" hidden="1">2147483647</definedName>
    <definedName name="solver_nod" localSheetId="0" hidden="1">2147483647</definedName>
    <definedName name="solver_num" localSheetId="2" hidden="1">2</definedName>
    <definedName name="solver_num" localSheetId="1" hidden="1">2</definedName>
    <definedName name="solver_num" localSheetId="0" hidden="1">2</definedName>
    <definedName name="solver_nwt" localSheetId="2" hidden="1">1</definedName>
    <definedName name="solver_nwt" localSheetId="1" hidden="1">1</definedName>
    <definedName name="solver_nwt" localSheetId="0" hidden="1">1</definedName>
    <definedName name="solver_opt" localSheetId="2" hidden="1">'After Applying Solver'!$G$114</definedName>
    <definedName name="solver_opt" localSheetId="1" hidden="1">'Before Applying Solver'!$G$114</definedName>
    <definedName name="solver_opt" localSheetId="0" hidden="1">'Practice Sheet'!$G$114</definedName>
    <definedName name="solver_pre" localSheetId="2" hidden="1">0.000001</definedName>
    <definedName name="solver_pre" localSheetId="1" hidden="1">0.000001</definedName>
    <definedName name="solver_pre" localSheetId="0" hidden="1">0.000001</definedName>
    <definedName name="solver_rbv" localSheetId="2" hidden="1">1</definedName>
    <definedName name="solver_rbv" localSheetId="1" hidden="1">1</definedName>
    <definedName name="solver_rbv" localSheetId="0" hidden="1">1</definedName>
    <definedName name="solver_rel1" localSheetId="2" hidden="1">1</definedName>
    <definedName name="solver_rel1" localSheetId="1" hidden="1">1</definedName>
    <definedName name="solver_rel1" localSheetId="0" hidden="1">1</definedName>
    <definedName name="solver_rel2" localSheetId="2" hidden="1">3</definedName>
    <definedName name="solver_rel2" localSheetId="1" hidden="1">3</definedName>
    <definedName name="solver_rel2" localSheetId="0" hidden="1">3</definedName>
    <definedName name="solver_rel3" localSheetId="2" hidden="1">3</definedName>
    <definedName name="solver_rel3" localSheetId="1" hidden="1">3</definedName>
    <definedName name="solver_rel3" localSheetId="0" hidden="1">3</definedName>
    <definedName name="solver_rel4" localSheetId="2" hidden="1">3</definedName>
    <definedName name="solver_rel4" localSheetId="1" hidden="1">3</definedName>
    <definedName name="solver_rel4" localSheetId="0" hidden="1">3</definedName>
    <definedName name="solver_rhs1" localSheetId="2" hidden="1">10</definedName>
    <definedName name="solver_rhs1" localSheetId="1" hidden="1">10</definedName>
    <definedName name="solver_rhs1" localSheetId="0" hidden="1">10</definedName>
    <definedName name="solver_rhs2" localSheetId="2" hidden="1">0</definedName>
    <definedName name="solver_rhs2" localSheetId="1" hidden="1">0</definedName>
    <definedName name="solver_rhs2" localSheetId="0" hidden="1">0</definedName>
    <definedName name="solver_rhs3" localSheetId="2" hidden="1">0</definedName>
    <definedName name="solver_rhs3" localSheetId="1" hidden="1">0</definedName>
    <definedName name="solver_rhs3" localSheetId="0" hidden="1">0</definedName>
    <definedName name="solver_rhs4" localSheetId="2" hidden="1">0</definedName>
    <definedName name="solver_rhs4" localSheetId="1" hidden="1">0</definedName>
    <definedName name="solver_rhs4" localSheetId="0" hidden="1">0</definedName>
    <definedName name="solver_rlx" localSheetId="2" hidden="1">2</definedName>
    <definedName name="solver_rlx" localSheetId="1" hidden="1">2</definedName>
    <definedName name="solver_rlx" localSheetId="0" hidden="1">2</definedName>
    <definedName name="solver_rsd" localSheetId="2" hidden="1">0</definedName>
    <definedName name="solver_rsd" localSheetId="1" hidden="1">0</definedName>
    <definedName name="solver_rsd" localSheetId="0" hidden="1">0</definedName>
    <definedName name="solver_scl" localSheetId="2" hidden="1">1</definedName>
    <definedName name="solver_scl" localSheetId="1" hidden="1">1</definedName>
    <definedName name="solver_scl" localSheetId="0" hidden="1">1</definedName>
    <definedName name="solver_sho" localSheetId="2" hidden="1">2</definedName>
    <definedName name="solver_sho" localSheetId="1" hidden="1">2</definedName>
    <definedName name="solver_sho" localSheetId="0" hidden="1">2</definedName>
    <definedName name="solver_ssz" localSheetId="2" hidden="1">100</definedName>
    <definedName name="solver_ssz" localSheetId="1" hidden="1">100</definedName>
    <definedName name="solver_ssz" localSheetId="0" hidden="1">100</definedName>
    <definedName name="solver_tim" localSheetId="2" hidden="1">2147483647</definedName>
    <definedName name="solver_tim" localSheetId="1" hidden="1">2147483647</definedName>
    <definedName name="solver_tim" localSheetId="0" hidden="1">2147483647</definedName>
    <definedName name="solver_tol" localSheetId="2" hidden="1">0.01</definedName>
    <definedName name="solver_tol" localSheetId="1" hidden="1">0.01</definedName>
    <definedName name="solver_tol" localSheetId="0" hidden="1">0.01</definedName>
    <definedName name="solver_typ" localSheetId="2" hidden="1">1</definedName>
    <definedName name="solver_typ" localSheetId="1" hidden="1">1</definedName>
    <definedName name="solver_typ" localSheetId="0" hidden="1">1</definedName>
    <definedName name="solver_val" localSheetId="2" hidden="1">0</definedName>
    <definedName name="solver_val" localSheetId="1" hidden="1">0</definedName>
    <definedName name="solver_val" localSheetId="0" hidden="1">0</definedName>
    <definedName name="solver_ver" localSheetId="2" hidden="1">3</definedName>
    <definedName name="solver_ver" localSheetId="1" hidden="1">3</definedName>
    <definedName name="solver_ver" localSheetId="0" hidden="1">3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12" i="6" l="1"/>
  <c r="L112" i="6"/>
  <c r="K112" i="6"/>
  <c r="J112" i="6"/>
  <c r="I112" i="6"/>
  <c r="H112" i="6"/>
  <c r="G112" i="6"/>
  <c r="F112" i="6"/>
  <c r="E112" i="6"/>
  <c r="D112" i="6"/>
  <c r="C112" i="6"/>
  <c r="M111" i="6"/>
  <c r="L111" i="6"/>
  <c r="K111" i="6"/>
  <c r="J111" i="6"/>
  <c r="I111" i="6"/>
  <c r="G111" i="6"/>
  <c r="F111" i="6"/>
  <c r="E111" i="6"/>
  <c r="D111" i="6"/>
  <c r="C111" i="6"/>
  <c r="M110" i="6"/>
  <c r="L110" i="6"/>
  <c r="K110" i="6"/>
  <c r="J110" i="6"/>
  <c r="I110" i="6"/>
  <c r="F110" i="6"/>
  <c r="E110" i="6"/>
  <c r="D110" i="6"/>
  <c r="C110" i="6"/>
  <c r="M109" i="6"/>
  <c r="L109" i="6"/>
  <c r="K109" i="6"/>
  <c r="J109" i="6"/>
  <c r="I109" i="6"/>
  <c r="E109" i="6"/>
  <c r="D109" i="6"/>
  <c r="C109" i="6"/>
  <c r="M108" i="6"/>
  <c r="L108" i="6"/>
  <c r="K108" i="6"/>
  <c r="J108" i="6"/>
  <c r="I108" i="6"/>
  <c r="D108" i="6"/>
  <c r="C108" i="6"/>
  <c r="M107" i="6"/>
  <c r="L107" i="6"/>
  <c r="K107" i="6"/>
  <c r="J107" i="6"/>
  <c r="I107" i="6"/>
  <c r="C107" i="6"/>
  <c r="M106" i="6"/>
  <c r="M105" i="6"/>
  <c r="L105" i="6"/>
  <c r="M104" i="6"/>
  <c r="L104" i="6"/>
  <c r="K104" i="6"/>
  <c r="M103" i="6"/>
  <c r="L103" i="6"/>
  <c r="K103" i="6"/>
  <c r="J103" i="6"/>
  <c r="M102" i="6"/>
  <c r="L102" i="6"/>
  <c r="K102" i="6"/>
  <c r="J102" i="6"/>
  <c r="I102" i="6"/>
  <c r="M97" i="6"/>
  <c r="L97" i="6"/>
  <c r="K97" i="6"/>
  <c r="J97" i="6"/>
  <c r="I97" i="6"/>
  <c r="M96" i="6"/>
  <c r="L96" i="6"/>
  <c r="K96" i="6"/>
  <c r="J96" i="6"/>
  <c r="I96" i="6"/>
  <c r="M95" i="6"/>
  <c r="L95" i="6"/>
  <c r="K95" i="6"/>
  <c r="J95" i="6"/>
  <c r="I95" i="6"/>
  <c r="M94" i="6"/>
  <c r="L94" i="6"/>
  <c r="K94" i="6"/>
  <c r="J94" i="6"/>
  <c r="I94" i="6"/>
  <c r="M93" i="6"/>
  <c r="L93" i="6"/>
  <c r="K93" i="6"/>
  <c r="J93" i="6"/>
  <c r="I93" i="6"/>
  <c r="M92" i="6"/>
  <c r="L92" i="6"/>
  <c r="K92" i="6"/>
  <c r="J92" i="6"/>
  <c r="I92" i="6"/>
  <c r="H81" i="6"/>
  <c r="H80" i="6"/>
  <c r="G80" i="6"/>
  <c r="H79" i="6"/>
  <c r="G79" i="6"/>
  <c r="F79" i="6"/>
  <c r="H78" i="6"/>
  <c r="G78" i="6"/>
  <c r="G108" i="6" s="1"/>
  <c r="F78" i="6"/>
  <c r="E78" i="6"/>
  <c r="H77" i="6"/>
  <c r="G77" i="6"/>
  <c r="F77" i="6"/>
  <c r="E77" i="6"/>
  <c r="D77" i="6"/>
  <c r="L76" i="6"/>
  <c r="L106" i="6" s="1"/>
  <c r="K76" i="6"/>
  <c r="K106" i="6" s="1"/>
  <c r="J76" i="6"/>
  <c r="J106" i="6" s="1"/>
  <c r="I76" i="6"/>
  <c r="I106" i="6" s="1"/>
  <c r="H76" i="6"/>
  <c r="H106" i="6" s="1"/>
  <c r="G76" i="6"/>
  <c r="G106" i="6" s="1"/>
  <c r="F76" i="6"/>
  <c r="F106" i="6" s="1"/>
  <c r="E76" i="6"/>
  <c r="E106" i="6" s="1"/>
  <c r="D76" i="6"/>
  <c r="D106" i="6" s="1"/>
  <c r="C76" i="6"/>
  <c r="C106" i="6" s="1"/>
  <c r="K75" i="6"/>
  <c r="K105" i="6" s="1"/>
  <c r="J75" i="6"/>
  <c r="J105" i="6" s="1"/>
  <c r="I75" i="6"/>
  <c r="I105" i="6" s="1"/>
  <c r="H75" i="6"/>
  <c r="H105" i="6" s="1"/>
  <c r="G75" i="6"/>
  <c r="G105" i="6" s="1"/>
  <c r="F75" i="6"/>
  <c r="F105" i="6" s="1"/>
  <c r="E75" i="6"/>
  <c r="E105" i="6" s="1"/>
  <c r="D75" i="6"/>
  <c r="D105" i="6" s="1"/>
  <c r="C75" i="6"/>
  <c r="C105" i="6" s="1"/>
  <c r="J74" i="6"/>
  <c r="J104" i="6" s="1"/>
  <c r="I74" i="6"/>
  <c r="I104" i="6" s="1"/>
  <c r="H74" i="6"/>
  <c r="H104" i="6" s="1"/>
  <c r="G74" i="6"/>
  <c r="G104" i="6" s="1"/>
  <c r="F74" i="6"/>
  <c r="F104" i="6" s="1"/>
  <c r="E74" i="6"/>
  <c r="E104" i="6" s="1"/>
  <c r="D74" i="6"/>
  <c r="D104" i="6" s="1"/>
  <c r="C74" i="6"/>
  <c r="C104" i="6" s="1"/>
  <c r="I73" i="6"/>
  <c r="I103" i="6" s="1"/>
  <c r="H73" i="6"/>
  <c r="H103" i="6" s="1"/>
  <c r="G73" i="6"/>
  <c r="G103" i="6" s="1"/>
  <c r="F73" i="6"/>
  <c r="F103" i="6" s="1"/>
  <c r="E73" i="6"/>
  <c r="E103" i="6" s="1"/>
  <c r="D73" i="6"/>
  <c r="D103" i="6" s="1"/>
  <c r="C73" i="6"/>
  <c r="C103" i="6" s="1"/>
  <c r="H72" i="6"/>
  <c r="H102" i="6" s="1"/>
  <c r="G72" i="6"/>
  <c r="G102" i="6" s="1"/>
  <c r="F72" i="6"/>
  <c r="F102" i="6" s="1"/>
  <c r="E72" i="6"/>
  <c r="E102" i="6" s="1"/>
  <c r="D72" i="6"/>
  <c r="D102" i="6" s="1"/>
  <c r="C72" i="6"/>
  <c r="C102" i="6" s="1"/>
  <c r="D45" i="6"/>
  <c r="F43" i="6"/>
  <c r="K42" i="6"/>
  <c r="K87" i="6" s="1"/>
  <c r="H37" i="6"/>
  <c r="H52" i="6" s="1"/>
  <c r="H97" i="6" s="1"/>
  <c r="G37" i="6"/>
  <c r="G52" i="6" s="1"/>
  <c r="G97" i="6" s="1"/>
  <c r="F37" i="6"/>
  <c r="F52" i="6" s="1"/>
  <c r="F97" i="6" s="1"/>
  <c r="E37" i="6"/>
  <c r="E52" i="6" s="1"/>
  <c r="E97" i="6" s="1"/>
  <c r="D37" i="6"/>
  <c r="D52" i="6" s="1"/>
  <c r="D97" i="6" s="1"/>
  <c r="C37" i="6"/>
  <c r="C52" i="6" s="1"/>
  <c r="C97" i="6" s="1"/>
  <c r="G36" i="6"/>
  <c r="G51" i="6" s="1"/>
  <c r="G96" i="6" s="1"/>
  <c r="F36" i="6"/>
  <c r="F51" i="6" s="1"/>
  <c r="F96" i="6" s="1"/>
  <c r="E36" i="6"/>
  <c r="E51" i="6" s="1"/>
  <c r="E96" i="6" s="1"/>
  <c r="D36" i="6"/>
  <c r="D51" i="6" s="1"/>
  <c r="D96" i="6" s="1"/>
  <c r="C36" i="6"/>
  <c r="C51" i="6" s="1"/>
  <c r="C96" i="6" s="1"/>
  <c r="F35" i="6"/>
  <c r="F50" i="6" s="1"/>
  <c r="F95" i="6" s="1"/>
  <c r="E35" i="6"/>
  <c r="E50" i="6" s="1"/>
  <c r="E95" i="6" s="1"/>
  <c r="D35" i="6"/>
  <c r="D50" i="6" s="1"/>
  <c r="D95" i="6" s="1"/>
  <c r="C35" i="6"/>
  <c r="C50" i="6" s="1"/>
  <c r="C95" i="6" s="1"/>
  <c r="E34" i="6"/>
  <c r="E49" i="6" s="1"/>
  <c r="E94" i="6" s="1"/>
  <c r="D34" i="6"/>
  <c r="D49" i="6" s="1"/>
  <c r="D94" i="6" s="1"/>
  <c r="C34" i="6"/>
  <c r="C49" i="6" s="1"/>
  <c r="C94" i="6" s="1"/>
  <c r="D33" i="6"/>
  <c r="D48" i="6" s="1"/>
  <c r="D93" i="6" s="1"/>
  <c r="C33" i="6"/>
  <c r="C48" i="6" s="1"/>
  <c r="C93" i="6" s="1"/>
  <c r="C32" i="6"/>
  <c r="C47" i="6" s="1"/>
  <c r="C92" i="6" s="1"/>
  <c r="G29" i="6"/>
  <c r="M46" i="6" s="1"/>
  <c r="M91" i="6" s="1"/>
  <c r="G28" i="6"/>
  <c r="M45" i="6" s="1"/>
  <c r="M90" i="6" s="1"/>
  <c r="F28" i="6"/>
  <c r="L45" i="6" s="1"/>
  <c r="L90" i="6" s="1"/>
  <c r="G27" i="6"/>
  <c r="M44" i="6" s="1"/>
  <c r="M89" i="6" s="1"/>
  <c r="F27" i="6"/>
  <c r="L44" i="6" s="1"/>
  <c r="L89" i="6" s="1"/>
  <c r="E27" i="6"/>
  <c r="K44" i="6" s="1"/>
  <c r="K89" i="6" s="1"/>
  <c r="G26" i="6"/>
  <c r="M43" i="6" s="1"/>
  <c r="M88" i="6" s="1"/>
  <c r="F26" i="6"/>
  <c r="L43" i="6" s="1"/>
  <c r="L88" i="6" s="1"/>
  <c r="E26" i="6"/>
  <c r="K43" i="6" s="1"/>
  <c r="K88" i="6" s="1"/>
  <c r="D26" i="6"/>
  <c r="J43" i="6" s="1"/>
  <c r="J88" i="6" s="1"/>
  <c r="G25" i="6"/>
  <c r="M42" i="6" s="1"/>
  <c r="M87" i="6" s="1"/>
  <c r="F25" i="6"/>
  <c r="L42" i="6" s="1"/>
  <c r="L87" i="6" s="1"/>
  <c r="E25" i="6"/>
  <c r="D25" i="6"/>
  <c r="J42" i="6" s="1"/>
  <c r="J87" i="6" s="1"/>
  <c r="C25" i="6"/>
  <c r="I42" i="6" s="1"/>
  <c r="I87" i="6" s="1"/>
  <c r="H46" i="6"/>
  <c r="G46" i="6"/>
  <c r="F46" i="6"/>
  <c r="E46" i="6"/>
  <c r="D46" i="6"/>
  <c r="C46" i="6"/>
  <c r="H45" i="6"/>
  <c r="G45" i="6"/>
  <c r="F45" i="6"/>
  <c r="E45" i="6"/>
  <c r="N29" i="6"/>
  <c r="H44" i="6"/>
  <c r="G44" i="6"/>
  <c r="F44" i="6"/>
  <c r="E44" i="6"/>
  <c r="D44" i="6"/>
  <c r="C44" i="6"/>
  <c r="H43" i="6"/>
  <c r="G43" i="6"/>
  <c r="E43" i="6"/>
  <c r="D43" i="6"/>
  <c r="H42" i="6"/>
  <c r="G42" i="6"/>
  <c r="F42" i="6"/>
  <c r="M33" i="6"/>
  <c r="D42" i="6"/>
  <c r="C42" i="6"/>
  <c r="M112" i="5"/>
  <c r="L112" i="5"/>
  <c r="K112" i="5"/>
  <c r="J112" i="5"/>
  <c r="I112" i="5"/>
  <c r="H112" i="5"/>
  <c r="G112" i="5"/>
  <c r="F112" i="5"/>
  <c r="E112" i="5"/>
  <c r="D112" i="5"/>
  <c r="C112" i="5"/>
  <c r="M111" i="5"/>
  <c r="L111" i="5"/>
  <c r="K111" i="5"/>
  <c r="J111" i="5"/>
  <c r="I111" i="5"/>
  <c r="G111" i="5"/>
  <c r="F111" i="5"/>
  <c r="E111" i="5"/>
  <c r="D111" i="5"/>
  <c r="C111" i="5"/>
  <c r="M110" i="5"/>
  <c r="L110" i="5"/>
  <c r="K110" i="5"/>
  <c r="J110" i="5"/>
  <c r="I110" i="5"/>
  <c r="F110" i="5"/>
  <c r="E110" i="5"/>
  <c r="D110" i="5"/>
  <c r="C110" i="5"/>
  <c r="M109" i="5"/>
  <c r="L109" i="5"/>
  <c r="K109" i="5"/>
  <c r="J109" i="5"/>
  <c r="I109" i="5"/>
  <c r="E109" i="5"/>
  <c r="D109" i="5"/>
  <c r="C109" i="5"/>
  <c r="M108" i="5"/>
  <c r="L108" i="5"/>
  <c r="K108" i="5"/>
  <c r="J108" i="5"/>
  <c r="I108" i="5"/>
  <c r="D108" i="5"/>
  <c r="C108" i="5"/>
  <c r="M107" i="5"/>
  <c r="L107" i="5"/>
  <c r="K107" i="5"/>
  <c r="J107" i="5"/>
  <c r="I107" i="5"/>
  <c r="C107" i="5"/>
  <c r="M106" i="5"/>
  <c r="M105" i="5"/>
  <c r="L105" i="5"/>
  <c r="M104" i="5"/>
  <c r="L104" i="5"/>
  <c r="K104" i="5"/>
  <c r="M103" i="5"/>
  <c r="L103" i="5"/>
  <c r="K103" i="5"/>
  <c r="J103" i="5"/>
  <c r="M102" i="5"/>
  <c r="L102" i="5"/>
  <c r="K102" i="5"/>
  <c r="J102" i="5"/>
  <c r="I102" i="5"/>
  <c r="M97" i="5"/>
  <c r="L97" i="5"/>
  <c r="K97" i="5"/>
  <c r="J97" i="5"/>
  <c r="I97" i="5"/>
  <c r="M96" i="5"/>
  <c r="L96" i="5"/>
  <c r="K96" i="5"/>
  <c r="J96" i="5"/>
  <c r="I96" i="5"/>
  <c r="M95" i="5"/>
  <c r="L95" i="5"/>
  <c r="K95" i="5"/>
  <c r="J95" i="5"/>
  <c r="I95" i="5"/>
  <c r="M94" i="5"/>
  <c r="L94" i="5"/>
  <c r="K94" i="5"/>
  <c r="J94" i="5"/>
  <c r="I94" i="5"/>
  <c r="M93" i="5"/>
  <c r="L93" i="5"/>
  <c r="K93" i="5"/>
  <c r="J93" i="5"/>
  <c r="I93" i="5"/>
  <c r="M92" i="5"/>
  <c r="L92" i="5"/>
  <c r="K92" i="5"/>
  <c r="J92" i="5"/>
  <c r="I92" i="5"/>
  <c r="H81" i="5"/>
  <c r="H80" i="5"/>
  <c r="H110" i="5" s="1"/>
  <c r="G80" i="5"/>
  <c r="G110" i="5" s="1"/>
  <c r="H79" i="5"/>
  <c r="G79" i="5"/>
  <c r="G109" i="5" s="1"/>
  <c r="F79" i="5"/>
  <c r="H78" i="5"/>
  <c r="H108" i="5" s="1"/>
  <c r="G78" i="5"/>
  <c r="G108" i="5" s="1"/>
  <c r="F78" i="5"/>
  <c r="F108" i="5" s="1"/>
  <c r="E78" i="5"/>
  <c r="E108" i="5" s="1"/>
  <c r="H77" i="5"/>
  <c r="H107" i="5" s="1"/>
  <c r="G77" i="5"/>
  <c r="G107" i="5" s="1"/>
  <c r="F77" i="5"/>
  <c r="F107" i="5" s="1"/>
  <c r="E77" i="5"/>
  <c r="E107" i="5" s="1"/>
  <c r="D77" i="5"/>
  <c r="D107" i="5" s="1"/>
  <c r="L76" i="5"/>
  <c r="L106" i="5" s="1"/>
  <c r="K76" i="5"/>
  <c r="K106" i="5" s="1"/>
  <c r="J76" i="5"/>
  <c r="I76" i="5"/>
  <c r="H76" i="5"/>
  <c r="H106" i="5" s="1"/>
  <c r="G76" i="5"/>
  <c r="G106" i="5" s="1"/>
  <c r="F76" i="5"/>
  <c r="F106" i="5" s="1"/>
  <c r="E76" i="5"/>
  <c r="E106" i="5" s="1"/>
  <c r="D76" i="5"/>
  <c r="D106" i="5" s="1"/>
  <c r="C76" i="5"/>
  <c r="C106" i="5" s="1"/>
  <c r="K75" i="5"/>
  <c r="K105" i="5" s="1"/>
  <c r="J75" i="5"/>
  <c r="I75" i="5"/>
  <c r="I105" i="5" s="1"/>
  <c r="H75" i="5"/>
  <c r="H105" i="5" s="1"/>
  <c r="G75" i="5"/>
  <c r="G105" i="5" s="1"/>
  <c r="F75" i="5"/>
  <c r="F105" i="5" s="1"/>
  <c r="E75" i="5"/>
  <c r="D75" i="5"/>
  <c r="C75" i="5"/>
  <c r="C105" i="5" s="1"/>
  <c r="J74" i="5"/>
  <c r="J104" i="5" s="1"/>
  <c r="I74" i="5"/>
  <c r="I104" i="5" s="1"/>
  <c r="H74" i="5"/>
  <c r="H104" i="5" s="1"/>
  <c r="G74" i="5"/>
  <c r="F74" i="5"/>
  <c r="F104" i="5" s="1"/>
  <c r="E74" i="5"/>
  <c r="D74" i="5"/>
  <c r="D104" i="5" s="1"/>
  <c r="C74" i="5"/>
  <c r="C104" i="5" s="1"/>
  <c r="I73" i="5"/>
  <c r="I103" i="5" s="1"/>
  <c r="H73" i="5"/>
  <c r="G73" i="5"/>
  <c r="G103" i="5" s="1"/>
  <c r="F73" i="5"/>
  <c r="F103" i="5" s="1"/>
  <c r="E73" i="5"/>
  <c r="E103" i="5" s="1"/>
  <c r="D73" i="5"/>
  <c r="D103" i="5" s="1"/>
  <c r="C73" i="5"/>
  <c r="H72" i="5"/>
  <c r="H102" i="5" s="1"/>
  <c r="G72" i="5"/>
  <c r="G102" i="5" s="1"/>
  <c r="F72" i="5"/>
  <c r="F102" i="5" s="1"/>
  <c r="E72" i="5"/>
  <c r="E102" i="5" s="1"/>
  <c r="D72" i="5"/>
  <c r="D102" i="5" s="1"/>
  <c r="C72" i="5"/>
  <c r="H111" i="5" s="1"/>
  <c r="C62" i="5"/>
  <c r="E52" i="5"/>
  <c r="E97" i="5" s="1"/>
  <c r="C52" i="5"/>
  <c r="C97" i="5" s="1"/>
  <c r="D51" i="5"/>
  <c r="D96" i="5" s="1"/>
  <c r="C51" i="5"/>
  <c r="C96" i="5" s="1"/>
  <c r="E49" i="5"/>
  <c r="E94" i="5" s="1"/>
  <c r="C48" i="5"/>
  <c r="C93" i="5" s="1"/>
  <c r="G45" i="5"/>
  <c r="M44" i="5"/>
  <c r="M89" i="5" s="1"/>
  <c r="L44" i="5"/>
  <c r="L89" i="5" s="1"/>
  <c r="E44" i="5"/>
  <c r="D44" i="5"/>
  <c r="M43" i="5"/>
  <c r="M88" i="5" s="1"/>
  <c r="G43" i="5"/>
  <c r="E43" i="5"/>
  <c r="K42" i="5"/>
  <c r="K87" i="5" s="1"/>
  <c r="J42" i="5"/>
  <c r="J87" i="5" s="1"/>
  <c r="H42" i="5"/>
  <c r="D67" i="5" s="1"/>
  <c r="C42" i="5"/>
  <c r="H37" i="5"/>
  <c r="H52" i="5" s="1"/>
  <c r="H97" i="5" s="1"/>
  <c r="G37" i="5"/>
  <c r="G52" i="5" s="1"/>
  <c r="G97" i="5" s="1"/>
  <c r="F37" i="5"/>
  <c r="F52" i="5" s="1"/>
  <c r="F97" i="5" s="1"/>
  <c r="E37" i="5"/>
  <c r="D37" i="5"/>
  <c r="D52" i="5" s="1"/>
  <c r="D97" i="5" s="1"/>
  <c r="C37" i="5"/>
  <c r="G36" i="5"/>
  <c r="G51" i="5" s="1"/>
  <c r="G96" i="5" s="1"/>
  <c r="F36" i="5"/>
  <c r="F51" i="5" s="1"/>
  <c r="F96" i="5" s="1"/>
  <c r="E36" i="5"/>
  <c r="E51" i="5" s="1"/>
  <c r="E96" i="5" s="1"/>
  <c r="D36" i="5"/>
  <c r="C36" i="5"/>
  <c r="F35" i="5"/>
  <c r="F50" i="5" s="1"/>
  <c r="F95" i="5" s="1"/>
  <c r="E35" i="5"/>
  <c r="E50" i="5" s="1"/>
  <c r="E95" i="5" s="1"/>
  <c r="D35" i="5"/>
  <c r="D50" i="5" s="1"/>
  <c r="D95" i="5" s="1"/>
  <c r="C35" i="5"/>
  <c r="C50" i="5" s="1"/>
  <c r="C95" i="5" s="1"/>
  <c r="E34" i="5"/>
  <c r="D34" i="5"/>
  <c r="D49" i="5" s="1"/>
  <c r="D94" i="5" s="1"/>
  <c r="C34" i="5"/>
  <c r="C49" i="5" s="1"/>
  <c r="C94" i="5" s="1"/>
  <c r="D33" i="5"/>
  <c r="D48" i="5" s="1"/>
  <c r="D93" i="5" s="1"/>
  <c r="C33" i="5"/>
  <c r="C32" i="5"/>
  <c r="C47" i="5" s="1"/>
  <c r="C92" i="5" s="1"/>
  <c r="G29" i="5"/>
  <c r="M46" i="5" s="1"/>
  <c r="M91" i="5" s="1"/>
  <c r="G28" i="5"/>
  <c r="M45" i="5" s="1"/>
  <c r="M90" i="5" s="1"/>
  <c r="F28" i="5"/>
  <c r="L45" i="5" s="1"/>
  <c r="L90" i="5" s="1"/>
  <c r="G27" i="5"/>
  <c r="F27" i="5"/>
  <c r="E27" i="5"/>
  <c r="K44" i="5" s="1"/>
  <c r="K89" i="5" s="1"/>
  <c r="G26" i="5"/>
  <c r="F26" i="5"/>
  <c r="L43" i="5" s="1"/>
  <c r="L88" i="5" s="1"/>
  <c r="E26" i="5"/>
  <c r="K43" i="5" s="1"/>
  <c r="K88" i="5" s="1"/>
  <c r="D26" i="5"/>
  <c r="J43" i="5" s="1"/>
  <c r="J88" i="5" s="1"/>
  <c r="G25" i="5"/>
  <c r="M42" i="5" s="1"/>
  <c r="M87" i="5" s="1"/>
  <c r="F25" i="5"/>
  <c r="L42" i="5" s="1"/>
  <c r="L87" i="5" s="1"/>
  <c r="E25" i="5"/>
  <c r="D25" i="5"/>
  <c r="C25" i="5"/>
  <c r="I42" i="5" s="1"/>
  <c r="I87" i="5" s="1"/>
  <c r="H20" i="5"/>
  <c r="H46" i="5" s="1"/>
  <c r="G20" i="5"/>
  <c r="G46" i="5" s="1"/>
  <c r="F20" i="5"/>
  <c r="F46" i="5" s="1"/>
  <c r="E20" i="5"/>
  <c r="E46" i="5" s="1"/>
  <c r="D20" i="5"/>
  <c r="D46" i="5" s="1"/>
  <c r="C20" i="5"/>
  <c r="C46" i="5" s="1"/>
  <c r="H19" i="5"/>
  <c r="H45" i="5" s="1"/>
  <c r="G19" i="5"/>
  <c r="F19" i="5"/>
  <c r="F45" i="5" s="1"/>
  <c r="E19" i="5"/>
  <c r="E45" i="5" s="1"/>
  <c r="D19" i="5"/>
  <c r="D45" i="5" s="1"/>
  <c r="C19" i="5"/>
  <c r="N29" i="5" s="1"/>
  <c r="H18" i="5"/>
  <c r="H44" i="5" s="1"/>
  <c r="G18" i="5"/>
  <c r="G44" i="5" s="1"/>
  <c r="F18" i="5"/>
  <c r="F44" i="5" s="1"/>
  <c r="E18" i="5"/>
  <c r="D18" i="5"/>
  <c r="C18" i="5"/>
  <c r="C44" i="5" s="1"/>
  <c r="H17" i="5"/>
  <c r="P32" i="5" s="1"/>
  <c r="G17" i="5"/>
  <c r="F17" i="5"/>
  <c r="F43" i="5" s="1"/>
  <c r="E17" i="5"/>
  <c r="D17" i="5"/>
  <c r="D43" i="5" s="1"/>
  <c r="C17" i="5"/>
  <c r="C43" i="5" s="1"/>
  <c r="H16" i="5"/>
  <c r="G16" i="5"/>
  <c r="G42" i="5" s="1"/>
  <c r="F16" i="5"/>
  <c r="F42" i="5" s="1"/>
  <c r="E16" i="5"/>
  <c r="E42" i="5" s="1"/>
  <c r="D16" i="5"/>
  <c r="M33" i="5" s="1"/>
  <c r="C16" i="5"/>
  <c r="O32" i="5" s="1"/>
  <c r="C25" i="4"/>
  <c r="M112" i="4"/>
  <c r="L112" i="4"/>
  <c r="K112" i="4"/>
  <c r="J112" i="4"/>
  <c r="I112" i="4"/>
  <c r="H112" i="4"/>
  <c r="G112" i="4"/>
  <c r="F112" i="4"/>
  <c r="E112" i="4"/>
  <c r="D112" i="4"/>
  <c r="C112" i="4"/>
  <c r="M111" i="4"/>
  <c r="L111" i="4"/>
  <c r="K111" i="4"/>
  <c r="J111" i="4"/>
  <c r="I111" i="4"/>
  <c r="G111" i="4"/>
  <c r="F111" i="4"/>
  <c r="E111" i="4"/>
  <c r="D111" i="4"/>
  <c r="C111" i="4"/>
  <c r="M110" i="4"/>
  <c r="L110" i="4"/>
  <c r="K110" i="4"/>
  <c r="J110" i="4"/>
  <c r="I110" i="4"/>
  <c r="F110" i="4"/>
  <c r="E110" i="4"/>
  <c r="D110" i="4"/>
  <c r="C110" i="4"/>
  <c r="M109" i="4"/>
  <c r="L109" i="4"/>
  <c r="K109" i="4"/>
  <c r="J109" i="4"/>
  <c r="I109" i="4"/>
  <c r="E109" i="4"/>
  <c r="D109" i="4"/>
  <c r="C109" i="4"/>
  <c r="M108" i="4"/>
  <c r="L108" i="4"/>
  <c r="K108" i="4"/>
  <c r="J108" i="4"/>
  <c r="I108" i="4"/>
  <c r="D108" i="4"/>
  <c r="C108" i="4"/>
  <c r="M107" i="4"/>
  <c r="L107" i="4"/>
  <c r="K107" i="4"/>
  <c r="J107" i="4"/>
  <c r="I107" i="4"/>
  <c r="C107" i="4"/>
  <c r="M106" i="4"/>
  <c r="M105" i="4"/>
  <c r="L105" i="4"/>
  <c r="M104" i="4"/>
  <c r="L104" i="4"/>
  <c r="K104" i="4"/>
  <c r="M103" i="4"/>
  <c r="L103" i="4"/>
  <c r="K103" i="4"/>
  <c r="J103" i="4"/>
  <c r="M102" i="4"/>
  <c r="L102" i="4"/>
  <c r="K102" i="4"/>
  <c r="J102" i="4"/>
  <c r="I102" i="4"/>
  <c r="M97" i="4"/>
  <c r="L97" i="4"/>
  <c r="K97" i="4"/>
  <c r="J97" i="4"/>
  <c r="I97" i="4"/>
  <c r="M96" i="4"/>
  <c r="L96" i="4"/>
  <c r="K96" i="4"/>
  <c r="J96" i="4"/>
  <c r="I96" i="4"/>
  <c r="M95" i="4"/>
  <c r="L95" i="4"/>
  <c r="K95" i="4"/>
  <c r="J95" i="4"/>
  <c r="I95" i="4"/>
  <c r="M94" i="4"/>
  <c r="L94" i="4"/>
  <c r="K94" i="4"/>
  <c r="J94" i="4"/>
  <c r="I94" i="4"/>
  <c r="M93" i="4"/>
  <c r="L93" i="4"/>
  <c r="K93" i="4"/>
  <c r="J93" i="4"/>
  <c r="I93" i="4"/>
  <c r="M92" i="4"/>
  <c r="L92" i="4"/>
  <c r="K92" i="4"/>
  <c r="J92" i="4"/>
  <c r="I92" i="4"/>
  <c r="H81" i="4"/>
  <c r="H80" i="4"/>
  <c r="G80" i="4"/>
  <c r="H79" i="4"/>
  <c r="G79" i="4"/>
  <c r="F79" i="4"/>
  <c r="H78" i="4"/>
  <c r="G78" i="4"/>
  <c r="F78" i="4"/>
  <c r="E78" i="4"/>
  <c r="H77" i="4"/>
  <c r="G77" i="4"/>
  <c r="F77" i="4"/>
  <c r="E77" i="4"/>
  <c r="D77" i="4"/>
  <c r="L76" i="4"/>
  <c r="K76" i="4"/>
  <c r="J76" i="4"/>
  <c r="I76" i="4"/>
  <c r="H76" i="4"/>
  <c r="G76" i="4"/>
  <c r="F76" i="4"/>
  <c r="E76" i="4"/>
  <c r="D76" i="4"/>
  <c r="C76" i="4"/>
  <c r="K75" i="4"/>
  <c r="J75" i="4"/>
  <c r="I75" i="4"/>
  <c r="H75" i="4"/>
  <c r="G75" i="4"/>
  <c r="F75" i="4"/>
  <c r="E75" i="4"/>
  <c r="D75" i="4"/>
  <c r="C75" i="4"/>
  <c r="J74" i="4"/>
  <c r="I74" i="4"/>
  <c r="H74" i="4"/>
  <c r="G74" i="4"/>
  <c r="F74" i="4"/>
  <c r="E74" i="4"/>
  <c r="D74" i="4"/>
  <c r="C74" i="4"/>
  <c r="I73" i="4"/>
  <c r="H73" i="4"/>
  <c r="G73" i="4"/>
  <c r="F73" i="4"/>
  <c r="E73" i="4"/>
  <c r="D73" i="4"/>
  <c r="C73" i="4"/>
  <c r="H72" i="4"/>
  <c r="G72" i="4"/>
  <c r="F72" i="4"/>
  <c r="E72" i="4"/>
  <c r="D72" i="4"/>
  <c r="C72" i="4"/>
  <c r="C44" i="4"/>
  <c r="I42" i="4"/>
  <c r="I87" i="4" s="1"/>
  <c r="H37" i="4"/>
  <c r="H52" i="4" s="1"/>
  <c r="H97" i="4" s="1"/>
  <c r="G37" i="4"/>
  <c r="G52" i="4" s="1"/>
  <c r="G97" i="4" s="1"/>
  <c r="F37" i="4"/>
  <c r="F52" i="4" s="1"/>
  <c r="F97" i="4" s="1"/>
  <c r="E37" i="4"/>
  <c r="E52" i="4" s="1"/>
  <c r="E97" i="4" s="1"/>
  <c r="D37" i="4"/>
  <c r="D52" i="4" s="1"/>
  <c r="D97" i="4" s="1"/>
  <c r="C37" i="4"/>
  <c r="C52" i="4" s="1"/>
  <c r="C97" i="4" s="1"/>
  <c r="G36" i="4"/>
  <c r="G51" i="4" s="1"/>
  <c r="G96" i="4" s="1"/>
  <c r="F36" i="4"/>
  <c r="F51" i="4" s="1"/>
  <c r="F96" i="4" s="1"/>
  <c r="E36" i="4"/>
  <c r="E51" i="4" s="1"/>
  <c r="E96" i="4" s="1"/>
  <c r="D36" i="4"/>
  <c r="D51" i="4" s="1"/>
  <c r="D96" i="4" s="1"/>
  <c r="C36" i="4"/>
  <c r="C51" i="4" s="1"/>
  <c r="C96" i="4" s="1"/>
  <c r="F35" i="4"/>
  <c r="F50" i="4" s="1"/>
  <c r="F95" i="4" s="1"/>
  <c r="E35" i="4"/>
  <c r="E50" i="4" s="1"/>
  <c r="E95" i="4" s="1"/>
  <c r="D35" i="4"/>
  <c r="D50" i="4" s="1"/>
  <c r="D95" i="4" s="1"/>
  <c r="C35" i="4"/>
  <c r="C50" i="4" s="1"/>
  <c r="C95" i="4" s="1"/>
  <c r="E34" i="4"/>
  <c r="E49" i="4" s="1"/>
  <c r="E94" i="4" s="1"/>
  <c r="D34" i="4"/>
  <c r="D49" i="4" s="1"/>
  <c r="D94" i="4" s="1"/>
  <c r="C34" i="4"/>
  <c r="C49" i="4" s="1"/>
  <c r="C94" i="4" s="1"/>
  <c r="D33" i="4"/>
  <c r="D48" i="4" s="1"/>
  <c r="D93" i="4" s="1"/>
  <c r="C33" i="4"/>
  <c r="C48" i="4" s="1"/>
  <c r="C93" i="4" s="1"/>
  <c r="C32" i="4"/>
  <c r="C47" i="4" s="1"/>
  <c r="C92" i="4" s="1"/>
  <c r="G29" i="4"/>
  <c r="M46" i="4" s="1"/>
  <c r="M91" i="4" s="1"/>
  <c r="G28" i="4"/>
  <c r="M45" i="4" s="1"/>
  <c r="M90" i="4" s="1"/>
  <c r="F28" i="4"/>
  <c r="L45" i="4" s="1"/>
  <c r="L90" i="4" s="1"/>
  <c r="G27" i="4"/>
  <c r="M44" i="4" s="1"/>
  <c r="M89" i="4" s="1"/>
  <c r="F27" i="4"/>
  <c r="L44" i="4" s="1"/>
  <c r="L89" i="4" s="1"/>
  <c r="E27" i="4"/>
  <c r="K44" i="4" s="1"/>
  <c r="K89" i="4" s="1"/>
  <c r="G26" i="4"/>
  <c r="M43" i="4" s="1"/>
  <c r="M88" i="4" s="1"/>
  <c r="F26" i="4"/>
  <c r="L43" i="4" s="1"/>
  <c r="L88" i="4" s="1"/>
  <c r="E26" i="4"/>
  <c r="K43" i="4" s="1"/>
  <c r="K88" i="4" s="1"/>
  <c r="D26" i="4"/>
  <c r="J43" i="4" s="1"/>
  <c r="J88" i="4" s="1"/>
  <c r="G25" i="4"/>
  <c r="M42" i="4" s="1"/>
  <c r="M87" i="4" s="1"/>
  <c r="F25" i="4"/>
  <c r="L42" i="4" s="1"/>
  <c r="L87" i="4" s="1"/>
  <c r="E25" i="4"/>
  <c r="K42" i="4" s="1"/>
  <c r="K87" i="4" s="1"/>
  <c r="D25" i="4"/>
  <c r="J42" i="4" s="1"/>
  <c r="J87" i="4" s="1"/>
  <c r="H20" i="4"/>
  <c r="H46" i="4" s="1"/>
  <c r="G20" i="4"/>
  <c r="G46" i="4" s="1"/>
  <c r="F20" i="4"/>
  <c r="F46" i="4" s="1"/>
  <c r="E20" i="4"/>
  <c r="E46" i="4" s="1"/>
  <c r="D20" i="4"/>
  <c r="D46" i="4" s="1"/>
  <c r="C20" i="4"/>
  <c r="C46" i="4" s="1"/>
  <c r="H19" i="4"/>
  <c r="H45" i="4" s="1"/>
  <c r="G19" i="4"/>
  <c r="G45" i="4" s="1"/>
  <c r="F19" i="4"/>
  <c r="F45" i="4" s="1"/>
  <c r="E19" i="4"/>
  <c r="E45" i="4" s="1"/>
  <c r="D19" i="4"/>
  <c r="D45" i="4" s="1"/>
  <c r="C19" i="4"/>
  <c r="H18" i="4"/>
  <c r="H44" i="4" s="1"/>
  <c r="G18" i="4"/>
  <c r="G44" i="4" s="1"/>
  <c r="F18" i="4"/>
  <c r="F44" i="4" s="1"/>
  <c r="E18" i="4"/>
  <c r="E44" i="4" s="1"/>
  <c r="D18" i="4"/>
  <c r="C18" i="4"/>
  <c r="H17" i="4"/>
  <c r="H43" i="4" s="1"/>
  <c r="G17" i="4"/>
  <c r="F17" i="4"/>
  <c r="F43" i="4" s="1"/>
  <c r="E17" i="4"/>
  <c r="E43" i="4" s="1"/>
  <c r="D17" i="4"/>
  <c r="D43" i="4" s="1"/>
  <c r="C17" i="4"/>
  <c r="C43" i="4" s="1"/>
  <c r="H16" i="4"/>
  <c r="H42" i="4" s="1"/>
  <c r="G16" i="4"/>
  <c r="G42" i="4" s="1"/>
  <c r="F16" i="4"/>
  <c r="F42" i="4" s="1"/>
  <c r="E16" i="4"/>
  <c r="D16" i="4"/>
  <c r="C16" i="4"/>
  <c r="H108" i="6" l="1"/>
  <c r="E107" i="6"/>
  <c r="F109" i="6"/>
  <c r="F107" i="6"/>
  <c r="G109" i="6"/>
  <c r="G107" i="6"/>
  <c r="H107" i="6"/>
  <c r="G110" i="6"/>
  <c r="H109" i="6"/>
  <c r="E108" i="6"/>
  <c r="H110" i="6"/>
  <c r="D107" i="6"/>
  <c r="F108" i="6"/>
  <c r="H111" i="6"/>
  <c r="L29" i="6"/>
  <c r="P35" i="6"/>
  <c r="N32" i="6"/>
  <c r="D63" i="6"/>
  <c r="C66" i="6"/>
  <c r="D67" i="6"/>
  <c r="D65" i="6"/>
  <c r="O32" i="6"/>
  <c r="P32" i="6"/>
  <c r="N33" i="6"/>
  <c r="C62" i="6"/>
  <c r="N34" i="6"/>
  <c r="O33" i="6"/>
  <c r="K28" i="6"/>
  <c r="K29" i="6"/>
  <c r="P33" i="6"/>
  <c r="O34" i="6"/>
  <c r="O35" i="6"/>
  <c r="P36" i="6"/>
  <c r="C45" i="6"/>
  <c r="K27" i="6"/>
  <c r="P34" i="6"/>
  <c r="E42" i="6"/>
  <c r="L27" i="6"/>
  <c r="M28" i="6"/>
  <c r="M29" i="6"/>
  <c r="L32" i="6"/>
  <c r="C43" i="6"/>
  <c r="L28" i="6"/>
  <c r="K26" i="6"/>
  <c r="M32" i="6"/>
  <c r="C66" i="5"/>
  <c r="C64" i="5"/>
  <c r="D65" i="5"/>
  <c r="N32" i="5"/>
  <c r="N33" i="5"/>
  <c r="I106" i="5"/>
  <c r="H109" i="5"/>
  <c r="E105" i="5"/>
  <c r="K28" i="5"/>
  <c r="K29" i="5"/>
  <c r="P33" i="5"/>
  <c r="O34" i="5"/>
  <c r="O35" i="5"/>
  <c r="P36" i="5"/>
  <c r="D42" i="5"/>
  <c r="C45" i="5"/>
  <c r="D105" i="5"/>
  <c r="O33" i="5"/>
  <c r="H43" i="5"/>
  <c r="C103" i="5"/>
  <c r="K27" i="5"/>
  <c r="L28" i="5"/>
  <c r="L29" i="5"/>
  <c r="P34" i="5"/>
  <c r="P35" i="5"/>
  <c r="H35" i="5" s="1"/>
  <c r="H50" i="5" s="1"/>
  <c r="G104" i="5"/>
  <c r="N34" i="5"/>
  <c r="L27" i="5"/>
  <c r="M28" i="5"/>
  <c r="M29" i="5"/>
  <c r="L32" i="5"/>
  <c r="J106" i="5"/>
  <c r="K26" i="5"/>
  <c r="C26" i="5" s="1"/>
  <c r="I43" i="5" s="1"/>
  <c r="M32" i="5"/>
  <c r="C102" i="5"/>
  <c r="H103" i="5"/>
  <c r="E104" i="5"/>
  <c r="J105" i="5"/>
  <c r="F109" i="5"/>
  <c r="O32" i="4"/>
  <c r="K106" i="4"/>
  <c r="F103" i="4"/>
  <c r="G104" i="4"/>
  <c r="P33" i="4"/>
  <c r="C102" i="4"/>
  <c r="E103" i="4"/>
  <c r="E106" i="4"/>
  <c r="D107" i="4"/>
  <c r="H108" i="4"/>
  <c r="F109" i="4"/>
  <c r="F107" i="4"/>
  <c r="N32" i="4"/>
  <c r="D44" i="4"/>
  <c r="F102" i="4"/>
  <c r="H103" i="4"/>
  <c r="I105" i="4"/>
  <c r="G107" i="4"/>
  <c r="G106" i="4"/>
  <c r="O33" i="4"/>
  <c r="G102" i="4"/>
  <c r="J104" i="4"/>
  <c r="J105" i="4"/>
  <c r="I106" i="4"/>
  <c r="H107" i="4"/>
  <c r="G110" i="4"/>
  <c r="E107" i="4"/>
  <c r="E102" i="4"/>
  <c r="H105" i="4"/>
  <c r="N29" i="4"/>
  <c r="D42" i="4"/>
  <c r="D63" i="4" s="1"/>
  <c r="H102" i="4"/>
  <c r="C104" i="4"/>
  <c r="J106" i="4"/>
  <c r="H110" i="4"/>
  <c r="F106" i="4"/>
  <c r="G103" i="4"/>
  <c r="H104" i="4"/>
  <c r="O34" i="4"/>
  <c r="P36" i="4"/>
  <c r="C103" i="4"/>
  <c r="D104" i="4"/>
  <c r="F108" i="4"/>
  <c r="H111" i="4"/>
  <c r="G105" i="4"/>
  <c r="M29" i="4"/>
  <c r="E104" i="4"/>
  <c r="E105" i="4"/>
  <c r="D106" i="4"/>
  <c r="L106" i="4"/>
  <c r="G108" i="4"/>
  <c r="D67" i="4"/>
  <c r="D65" i="4"/>
  <c r="C66" i="4"/>
  <c r="C105" i="4"/>
  <c r="N33" i="4"/>
  <c r="D105" i="4"/>
  <c r="H109" i="4"/>
  <c r="N34" i="4"/>
  <c r="C42" i="4"/>
  <c r="K105" i="4"/>
  <c r="C45" i="4"/>
  <c r="I104" i="4"/>
  <c r="C106" i="4"/>
  <c r="K27" i="4"/>
  <c r="L28" i="4"/>
  <c r="L29" i="4"/>
  <c r="P34" i="4"/>
  <c r="P35" i="4"/>
  <c r="E42" i="4"/>
  <c r="M33" i="4"/>
  <c r="I103" i="4"/>
  <c r="K28" i="4"/>
  <c r="O35" i="4"/>
  <c r="E108" i="4"/>
  <c r="L27" i="4"/>
  <c r="M28" i="4"/>
  <c r="L32" i="4"/>
  <c r="D102" i="4"/>
  <c r="F104" i="4"/>
  <c r="G109" i="4"/>
  <c r="P32" i="4"/>
  <c r="G43" i="4"/>
  <c r="K29" i="4"/>
  <c r="D103" i="4"/>
  <c r="F105" i="4"/>
  <c r="K26" i="4"/>
  <c r="M32" i="4"/>
  <c r="H106" i="4"/>
  <c r="C27" i="6" l="1"/>
  <c r="I44" i="6" s="1"/>
  <c r="D29" i="6"/>
  <c r="J46" i="6" s="1"/>
  <c r="H35" i="6"/>
  <c r="H50" i="6" s="1"/>
  <c r="D28" i="6"/>
  <c r="J45" i="6" s="1"/>
  <c r="G33" i="6"/>
  <c r="G48" i="6" s="1"/>
  <c r="G88" i="6"/>
  <c r="F90" i="6"/>
  <c r="F29" i="6"/>
  <c r="L46" i="6" s="1"/>
  <c r="E29" i="6"/>
  <c r="K46" i="6" s="1"/>
  <c r="G35" i="6"/>
  <c r="G50" i="6" s="1"/>
  <c r="F33" i="6"/>
  <c r="F48" i="6" s="1"/>
  <c r="H36" i="6"/>
  <c r="H51" i="6" s="1"/>
  <c r="E28" i="6"/>
  <c r="K45" i="6" s="1"/>
  <c r="G34" i="6"/>
  <c r="G49" i="6" s="1"/>
  <c r="H32" i="6"/>
  <c r="H47" i="6" s="1"/>
  <c r="F34" i="6"/>
  <c r="F49" i="6" s="1"/>
  <c r="D27" i="6"/>
  <c r="J44" i="6" s="1"/>
  <c r="H33" i="6"/>
  <c r="H48" i="6" s="1"/>
  <c r="G32" i="6"/>
  <c r="G47" i="6" s="1"/>
  <c r="G92" i="6" s="1"/>
  <c r="D59" i="6"/>
  <c r="E32" i="6"/>
  <c r="E47" i="6" s="1"/>
  <c r="C64" i="6"/>
  <c r="C29" i="6"/>
  <c r="I46" i="6" s="1"/>
  <c r="J90" i="6" s="1"/>
  <c r="F32" i="6"/>
  <c r="F47" i="6" s="1"/>
  <c r="D32" i="6"/>
  <c r="D47" i="6" s="1"/>
  <c r="D92" i="6" s="1"/>
  <c r="E33" i="6"/>
  <c r="E48" i="6" s="1"/>
  <c r="C26" i="6"/>
  <c r="I43" i="6" s="1"/>
  <c r="H34" i="6"/>
  <c r="H49" i="6" s="1"/>
  <c r="C28" i="6"/>
  <c r="I45" i="6" s="1"/>
  <c r="E90" i="6"/>
  <c r="H87" i="6"/>
  <c r="C29" i="5"/>
  <c r="I46" i="5" s="1"/>
  <c r="C28" i="5"/>
  <c r="I45" i="5" s="1"/>
  <c r="D32" i="5"/>
  <c r="D47" i="5" s="1"/>
  <c r="D29" i="5"/>
  <c r="J46" i="5" s="1"/>
  <c r="F29" i="5"/>
  <c r="L46" i="5" s="1"/>
  <c r="E33" i="5"/>
  <c r="E48" i="5" s="1"/>
  <c r="H34" i="5"/>
  <c r="H49" i="5" s="1"/>
  <c r="H32" i="5"/>
  <c r="H47" i="5" s="1"/>
  <c r="E29" i="5"/>
  <c r="K46" i="5" s="1"/>
  <c r="D28" i="5"/>
  <c r="J45" i="5" s="1"/>
  <c r="D63" i="5"/>
  <c r="H36" i="5"/>
  <c r="H51" i="5" s="1"/>
  <c r="F33" i="5"/>
  <c r="F48" i="5" s="1"/>
  <c r="G32" i="5"/>
  <c r="G47" i="5" s="1"/>
  <c r="C58" i="5"/>
  <c r="C27" i="5"/>
  <c r="I44" i="5" s="1"/>
  <c r="F88" i="5" s="1"/>
  <c r="D27" i="5"/>
  <c r="J44" i="5" s="1"/>
  <c r="D89" i="5" s="1"/>
  <c r="F34" i="5"/>
  <c r="F49" i="5" s="1"/>
  <c r="G34" i="5"/>
  <c r="G49" i="5" s="1"/>
  <c r="F32" i="5"/>
  <c r="F47" i="5" s="1"/>
  <c r="F92" i="5" s="1"/>
  <c r="C88" i="5"/>
  <c r="E28" i="5"/>
  <c r="K45" i="5" s="1"/>
  <c r="G88" i="5"/>
  <c r="G35" i="5"/>
  <c r="G50" i="5" s="1"/>
  <c r="E32" i="5"/>
  <c r="E47" i="5" s="1"/>
  <c r="G33" i="5"/>
  <c r="G48" i="5" s="1"/>
  <c r="H33" i="5"/>
  <c r="H48" i="5" s="1"/>
  <c r="H93" i="5" s="1"/>
  <c r="D88" i="5"/>
  <c r="F29" i="4"/>
  <c r="L46" i="4" s="1"/>
  <c r="G32" i="4"/>
  <c r="G47" i="4" s="1"/>
  <c r="E32" i="4"/>
  <c r="E47" i="4" s="1"/>
  <c r="C26" i="4"/>
  <c r="I43" i="4" s="1"/>
  <c r="F33" i="4"/>
  <c r="F48" i="4" s="1"/>
  <c r="H35" i="4"/>
  <c r="H50" i="4" s="1"/>
  <c r="C58" i="4"/>
  <c r="F32" i="4"/>
  <c r="F47" i="4" s="1"/>
  <c r="D27" i="4"/>
  <c r="J44" i="4" s="1"/>
  <c r="H34" i="4"/>
  <c r="H49" i="4" s="1"/>
  <c r="C64" i="4"/>
  <c r="D29" i="4"/>
  <c r="J46" i="4" s="1"/>
  <c r="C62" i="4"/>
  <c r="E29" i="4"/>
  <c r="K46" i="4" s="1"/>
  <c r="D89" i="4"/>
  <c r="G33" i="4"/>
  <c r="G48" i="4" s="1"/>
  <c r="E33" i="4"/>
  <c r="E48" i="4" s="1"/>
  <c r="D32" i="4"/>
  <c r="D47" i="4" s="1"/>
  <c r="E28" i="4"/>
  <c r="K45" i="4" s="1"/>
  <c r="H32" i="4"/>
  <c r="H47" i="4" s="1"/>
  <c r="G35" i="4"/>
  <c r="G50" i="4" s="1"/>
  <c r="D28" i="4"/>
  <c r="J45" i="4" s="1"/>
  <c r="F34" i="4"/>
  <c r="F49" i="4" s="1"/>
  <c r="H36" i="4"/>
  <c r="H51" i="4" s="1"/>
  <c r="G34" i="4"/>
  <c r="G49" i="4" s="1"/>
  <c r="C29" i="4"/>
  <c r="I46" i="4" s="1"/>
  <c r="C28" i="4"/>
  <c r="I45" i="4" s="1"/>
  <c r="C27" i="4"/>
  <c r="I44" i="4" s="1"/>
  <c r="G91" i="4" s="1"/>
  <c r="H33" i="4"/>
  <c r="H48" i="4" s="1"/>
  <c r="H88" i="6" l="1"/>
  <c r="F92" i="6"/>
  <c r="D91" i="6"/>
  <c r="E92" i="6"/>
  <c r="C88" i="6"/>
  <c r="G90" i="6"/>
  <c r="D88" i="6"/>
  <c r="E87" i="6"/>
  <c r="G89" i="6"/>
  <c r="J91" i="6"/>
  <c r="J89" i="6"/>
  <c r="H92" i="6"/>
  <c r="F93" i="6"/>
  <c r="C60" i="6"/>
  <c r="I90" i="6"/>
  <c r="H89" i="6"/>
  <c r="C89" i="6"/>
  <c r="G94" i="6"/>
  <c r="G95" i="6"/>
  <c r="H95" i="6"/>
  <c r="D89" i="6"/>
  <c r="K90" i="6"/>
  <c r="I88" i="6"/>
  <c r="C58" i="6"/>
  <c r="H90" i="6"/>
  <c r="E91" i="6"/>
  <c r="F87" i="6"/>
  <c r="F94" i="6"/>
  <c r="H96" i="6"/>
  <c r="G87" i="6"/>
  <c r="D87" i="6"/>
  <c r="H94" i="6"/>
  <c r="G91" i="6"/>
  <c r="F91" i="6"/>
  <c r="K91" i="6"/>
  <c r="F89" i="6"/>
  <c r="I89" i="6"/>
  <c r="D90" i="6"/>
  <c r="E93" i="6"/>
  <c r="C91" i="6"/>
  <c r="C87" i="6"/>
  <c r="G114" i="6" s="1"/>
  <c r="G93" i="6"/>
  <c r="L91" i="6"/>
  <c r="I91" i="6"/>
  <c r="D61" i="6"/>
  <c r="E89" i="6"/>
  <c r="H91" i="6"/>
  <c r="F88" i="6"/>
  <c r="C90" i="6"/>
  <c r="H93" i="6"/>
  <c r="E88" i="6"/>
  <c r="J91" i="5"/>
  <c r="K90" i="5"/>
  <c r="I88" i="5"/>
  <c r="G89" i="5"/>
  <c r="D92" i="5"/>
  <c r="E89" i="5"/>
  <c r="D90" i="5"/>
  <c r="H88" i="5"/>
  <c r="E88" i="5"/>
  <c r="F87" i="5"/>
  <c r="H87" i="5"/>
  <c r="G87" i="5"/>
  <c r="E91" i="5"/>
  <c r="D91" i="5"/>
  <c r="G94" i="5"/>
  <c r="H92" i="5"/>
  <c r="F91" i="5"/>
  <c r="H95" i="5"/>
  <c r="F94" i="5"/>
  <c r="G92" i="5"/>
  <c r="H94" i="5"/>
  <c r="C60" i="5"/>
  <c r="I90" i="5"/>
  <c r="F93" i="5"/>
  <c r="C87" i="5"/>
  <c r="G93" i="5"/>
  <c r="C91" i="5"/>
  <c r="J90" i="5"/>
  <c r="E90" i="5"/>
  <c r="D59" i="5"/>
  <c r="I89" i="5"/>
  <c r="H96" i="5"/>
  <c r="K91" i="5"/>
  <c r="L91" i="5"/>
  <c r="H90" i="5"/>
  <c r="J89" i="5"/>
  <c r="D87" i="5"/>
  <c r="I91" i="5"/>
  <c r="D61" i="5"/>
  <c r="F89" i="5"/>
  <c r="E87" i="5"/>
  <c r="E93" i="5"/>
  <c r="E92" i="5"/>
  <c r="H91" i="5"/>
  <c r="G95" i="5"/>
  <c r="C89" i="5"/>
  <c r="G90" i="5"/>
  <c r="H89" i="5"/>
  <c r="F90" i="5"/>
  <c r="C90" i="5"/>
  <c r="G91" i="5"/>
  <c r="E91" i="4"/>
  <c r="G95" i="4"/>
  <c r="E92" i="4"/>
  <c r="E87" i="4"/>
  <c r="L91" i="4"/>
  <c r="J89" i="4"/>
  <c r="H95" i="4"/>
  <c r="D90" i="4"/>
  <c r="F89" i="4"/>
  <c r="K91" i="4"/>
  <c r="G89" i="4"/>
  <c r="I88" i="4"/>
  <c r="F93" i="4"/>
  <c r="H92" i="4"/>
  <c r="D91" i="4"/>
  <c r="C60" i="4"/>
  <c r="I90" i="4"/>
  <c r="D61" i="4"/>
  <c r="I91" i="4"/>
  <c r="H88" i="4"/>
  <c r="D92" i="4"/>
  <c r="C91" i="4"/>
  <c r="G90" i="4"/>
  <c r="F87" i="4"/>
  <c r="H87" i="4"/>
  <c r="D59" i="4"/>
  <c r="I89" i="4"/>
  <c r="D88" i="4"/>
  <c r="F88" i="4"/>
  <c r="G94" i="4"/>
  <c r="G87" i="4"/>
  <c r="E93" i="4"/>
  <c r="C87" i="4"/>
  <c r="F91" i="4"/>
  <c r="E88" i="4"/>
  <c r="G92" i="4"/>
  <c r="H90" i="4"/>
  <c r="K90" i="4"/>
  <c r="H93" i="4"/>
  <c r="C90" i="4"/>
  <c r="F94" i="4"/>
  <c r="G93" i="4"/>
  <c r="J91" i="4"/>
  <c r="E90" i="4"/>
  <c r="H91" i="4"/>
  <c r="E89" i="4"/>
  <c r="F92" i="4"/>
  <c r="C89" i="4"/>
  <c r="H89" i="4"/>
  <c r="H96" i="4"/>
  <c r="J90" i="4"/>
  <c r="C88" i="4"/>
  <c r="G88" i="4"/>
  <c r="H94" i="4"/>
  <c r="D87" i="4"/>
  <c r="F90" i="4"/>
  <c r="G114" i="5" l="1"/>
  <c r="G114" i="4"/>
</calcChain>
</file>

<file path=xl/sharedStrings.xml><?xml version="1.0" encoding="utf-8"?>
<sst xmlns="http://schemas.openxmlformats.org/spreadsheetml/2006/main" count="573" uniqueCount="35">
  <si>
    <t>X</t>
  </si>
  <si>
    <t>Y</t>
  </si>
  <si>
    <t>Brand-1</t>
  </si>
  <si>
    <t>Brand-2</t>
  </si>
  <si>
    <t>Brand-3</t>
  </si>
  <si>
    <t>Brand-4</t>
  </si>
  <si>
    <t>Brand-5</t>
  </si>
  <si>
    <t>Feature-1</t>
  </si>
  <si>
    <t>Feature-2</t>
  </si>
  <si>
    <t>Feature-3</t>
  </si>
  <si>
    <t>Feature-4</t>
  </si>
  <si>
    <t>Feature-5</t>
  </si>
  <si>
    <t>Feature-6</t>
  </si>
  <si>
    <t>Multidimensional Scaling in Excel</t>
  </si>
  <si>
    <t>Survey Results</t>
  </si>
  <si>
    <t>Reversed Data</t>
  </si>
  <si>
    <t>Scaled Data Comparison</t>
  </si>
  <si>
    <t>Distance Data</t>
  </si>
  <si>
    <t>Starting Map Points</t>
  </si>
  <si>
    <t>Final Map Points</t>
  </si>
  <si>
    <t>New Distance Data</t>
  </si>
  <si>
    <t>Rank of Old Data</t>
  </si>
  <si>
    <t>Rank of New Data</t>
  </si>
  <si>
    <t>Correlation Between Old &amp; New Distance Ranks</t>
  </si>
  <si>
    <t>B1</t>
  </si>
  <si>
    <t>B2</t>
  </si>
  <si>
    <t>B3</t>
  </si>
  <si>
    <t>B4</t>
  </si>
  <si>
    <t>B5</t>
  </si>
  <si>
    <t>F1</t>
  </si>
  <si>
    <t>F2</t>
  </si>
  <si>
    <t>F3</t>
  </si>
  <si>
    <t>F4</t>
  </si>
  <si>
    <t>F5</t>
  </si>
  <si>
    <t>F6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</si>
</sst>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i/>
      <sz val="13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2" applyNumberFormat="0" applyFill="0" applyAlignment="0" applyProtection="0"/>
    <xf numFmtId="9" fontId="6" fillId="0" borderId="0" applyFont="0" applyFill="0" applyBorder="0" applyAlignment="0" applyProtection="0"/>
  </cellStyleXfs>
  <cellXfs count="63">
    <xf numFmtId="0" fontId="0" fillId="0" borderId="0" xfId="0"/>
    <xf numFmtId="0" fontId="0" fillId="0" borderId="9" xfId="0" applyBorder="1"/>
    <xf numFmtId="0" fontId="0" fillId="0" borderId="10" xfId="0" applyBorder="1"/>
    <xf numFmtId="0" fontId="0" fillId="0" borderId="3" xfId="0" applyBorder="1"/>
    <xf numFmtId="0" fontId="0" fillId="0" borderId="0" xfId="0" applyAlignment="1">
      <alignment vertical="center"/>
    </xf>
    <xf numFmtId="0" fontId="0" fillId="0" borderId="4" xfId="0" applyBorder="1" applyAlignment="1">
      <alignment vertical="center"/>
    </xf>
    <xf numFmtId="0" fontId="1" fillId="0" borderId="0" xfId="0" applyFont="1" applyAlignment="1">
      <alignment vertical="center"/>
    </xf>
    <xf numFmtId="0" fontId="1" fillId="3" borderId="3" xfId="0" applyFont="1" applyFill="1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2" fontId="0" fillId="0" borderId="3" xfId="0" applyNumberFormat="1" applyBorder="1"/>
    <xf numFmtId="0" fontId="1" fillId="2" borderId="3" xfId="0" applyFont="1" applyFill="1" applyBorder="1" applyAlignment="1">
      <alignment vertical="center"/>
    </xf>
    <xf numFmtId="0" fontId="0" fillId="0" borderId="3" xfId="0" applyBorder="1" applyAlignment="1">
      <alignment vertical="center"/>
    </xf>
    <xf numFmtId="0" fontId="1" fillId="2" borderId="3" xfId="0" applyFont="1" applyFill="1" applyBorder="1" applyAlignment="1">
      <alignment horizontal="center" vertical="center"/>
    </xf>
    <xf numFmtId="0" fontId="0" fillId="0" borderId="8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1" fillId="2" borderId="13" xfId="0" applyFont="1" applyFill="1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2" fontId="0" fillId="0" borderId="7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2" fontId="0" fillId="0" borderId="10" xfId="0" applyNumberFormat="1" applyBorder="1" applyAlignment="1">
      <alignment horizontal="center"/>
    </xf>
    <xf numFmtId="0" fontId="0" fillId="0" borderId="11" xfId="0" applyBorder="1" applyAlignment="1">
      <alignment horizontal="center"/>
    </xf>
    <xf numFmtId="2" fontId="0" fillId="0" borderId="4" xfId="0" applyNumberFormat="1" applyBorder="1" applyAlignment="1">
      <alignment horizontal="center" vertical="center"/>
    </xf>
    <xf numFmtId="2" fontId="0" fillId="0" borderId="5" xfId="0" applyNumberFormat="1" applyBorder="1" applyAlignment="1">
      <alignment horizontal="center" vertical="center"/>
    </xf>
    <xf numFmtId="2" fontId="0" fillId="0" borderId="6" xfId="0" applyNumberFormat="1" applyBorder="1" applyAlignment="1">
      <alignment horizontal="center" vertical="center"/>
    </xf>
    <xf numFmtId="2" fontId="0" fillId="0" borderId="7" xfId="0" applyNumberFormat="1" applyBorder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2" fontId="0" fillId="0" borderId="8" xfId="0" applyNumberFormat="1" applyBorder="1" applyAlignment="1">
      <alignment horizontal="center" vertical="center"/>
    </xf>
    <xf numFmtId="2" fontId="0" fillId="0" borderId="9" xfId="0" applyNumberFormat="1" applyBorder="1" applyAlignment="1">
      <alignment horizontal="center" vertical="center"/>
    </xf>
    <xf numFmtId="2" fontId="0" fillId="0" borderId="10" xfId="0" applyNumberFormat="1" applyBorder="1" applyAlignment="1">
      <alignment horizontal="center" vertical="center"/>
    </xf>
    <xf numFmtId="2" fontId="0" fillId="0" borderId="11" xfId="0" applyNumberForma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vertical="center"/>
    </xf>
    <xf numFmtId="0" fontId="0" fillId="0" borderId="5" xfId="0" applyBorder="1"/>
    <xf numFmtId="0" fontId="0" fillId="0" borderId="7" xfId="0" applyBorder="1" applyAlignment="1">
      <alignment vertical="center"/>
    </xf>
    <xf numFmtId="0" fontId="4" fillId="0" borderId="2" xfId="1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7" fillId="0" borderId="3" xfId="0" applyFont="1" applyBorder="1"/>
    <xf numFmtId="2" fontId="7" fillId="0" borderId="3" xfId="0" applyNumberFormat="1" applyFont="1" applyBorder="1"/>
    <xf numFmtId="0" fontId="0" fillId="0" borderId="0" xfId="0" applyBorder="1" applyAlignment="1">
      <alignment horizontal="center" vertical="center"/>
    </xf>
    <xf numFmtId="0" fontId="1" fillId="2" borderId="9" xfId="0" applyFont="1" applyFill="1" applyBorder="1" applyAlignment="1">
      <alignment vertical="center"/>
    </xf>
    <xf numFmtId="0" fontId="5" fillId="4" borderId="3" xfId="0" applyFont="1" applyFill="1" applyBorder="1" applyAlignment="1">
      <alignment horizontal="left" vertical="center"/>
    </xf>
    <xf numFmtId="10" fontId="5" fillId="5" borderId="3" xfId="2" applyNumberFormat="1" applyFont="1" applyFill="1" applyBorder="1" applyAlignment="1">
      <alignment horizontal="center" vertical="center"/>
    </xf>
  </cellXfs>
  <cellStyles count="3">
    <cellStyle name="Heading 2" xfId="1" builtinId="17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Perpetual Map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9525" cap="rnd">
                <a:solidFill>
                  <a:schemeClr val="accent1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xVal>
            <c:numRef>
              <c:f>'After Applying Solver'!$G$57:$G$67</c:f>
              <c:numCache>
                <c:formatCode>0.00</c:formatCode>
                <c:ptCount val="11"/>
                <c:pt idx="0">
                  <c:v>6.1435958866068425</c:v>
                </c:pt>
                <c:pt idx="1">
                  <c:v>4.2651760716052705</c:v>
                </c:pt>
                <c:pt idx="2">
                  <c:v>2.460287758028664</c:v>
                </c:pt>
                <c:pt idx="3">
                  <c:v>4.3977385458259679</c:v>
                </c:pt>
                <c:pt idx="4">
                  <c:v>2.1736645497973521</c:v>
                </c:pt>
                <c:pt idx="5">
                  <c:v>3.5594770434258303</c:v>
                </c:pt>
                <c:pt idx="6">
                  <c:v>4.3595691839803772</c:v>
                </c:pt>
                <c:pt idx="7">
                  <c:v>6.2348287792905595</c:v>
                </c:pt>
                <c:pt idx="8">
                  <c:v>7.2248370404489659</c:v>
                </c:pt>
                <c:pt idx="9">
                  <c:v>5.8632737375892763</c:v>
                </c:pt>
                <c:pt idx="10">
                  <c:v>6.2408995374822833</c:v>
                </c:pt>
              </c:numCache>
            </c:numRef>
          </c:xVal>
          <c:yVal>
            <c:numRef>
              <c:f>'After Applying Solver'!$H$57:$H$67</c:f>
              <c:numCache>
                <c:formatCode>0.00</c:formatCode>
                <c:ptCount val="11"/>
                <c:pt idx="0">
                  <c:v>7.8759925316823614</c:v>
                </c:pt>
                <c:pt idx="1">
                  <c:v>3.4888432343181193</c:v>
                </c:pt>
                <c:pt idx="2">
                  <c:v>4.2020195884125071</c:v>
                </c:pt>
                <c:pt idx="3">
                  <c:v>7.1725722029275332</c:v>
                </c:pt>
                <c:pt idx="4">
                  <c:v>7.1167583500811009</c:v>
                </c:pt>
                <c:pt idx="5">
                  <c:v>8.1246387465523107</c:v>
                </c:pt>
                <c:pt idx="6">
                  <c:v>3.1322914685181664</c:v>
                </c:pt>
                <c:pt idx="7">
                  <c:v>2.8781220887623467</c:v>
                </c:pt>
                <c:pt idx="8">
                  <c:v>6.3984113945645875</c:v>
                </c:pt>
                <c:pt idx="9">
                  <c:v>1.9488900762939818</c:v>
                </c:pt>
                <c:pt idx="10">
                  <c:v>6.9425467422209959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659-44BE-BA19-B96A619DF8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83647520"/>
        <c:axId val="883650016"/>
      </c:scatterChart>
      <c:valAx>
        <c:axId val="8836475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3650016"/>
        <c:crosses val="autoZero"/>
        <c:crossBetween val="midCat"/>
      </c:valAx>
      <c:valAx>
        <c:axId val="8836500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364752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8">
  <cs:axisTitle>
    <cs:lnRef idx="0"/>
    <cs:fillRef idx="0"/>
    <cs:effectRef idx="0"/>
    <cs:fontRef idx="minor">
      <a:schemeClr val="lt1">
        <a:lumMod val="7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</a:ln>
    </cs:spPr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54</xdr:row>
      <xdr:rowOff>0</xdr:rowOff>
    </xdr:from>
    <xdr:to>
      <xdr:col>16</xdr:col>
      <xdr:colOff>857250</xdr:colOff>
      <xdr:row>69</xdr:row>
      <xdr:rowOff>0</xdr:rowOff>
    </xdr:to>
    <xdr:graphicFrame macro="">
      <xdr:nvGraphicFramePr>
        <xdr:cNvPr id="26" name="Chart 25">
          <a:extLst>
            <a:ext uri="{FF2B5EF4-FFF2-40B4-BE49-F238E27FC236}">
              <a16:creationId xmlns:a16="http://schemas.microsoft.com/office/drawing/2014/main" id="{90006C59-8BDB-47F5-A4FE-E8BB01ECD5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1066801</xdr:colOff>
      <xdr:row>57</xdr:row>
      <xdr:rowOff>57150</xdr:rowOff>
    </xdr:from>
    <xdr:to>
      <xdr:col>13</xdr:col>
      <xdr:colOff>1419225</xdr:colOff>
      <xdr:row>58</xdr:row>
      <xdr:rowOff>161925</xdr:rowOff>
    </xdr:to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18567446-E49E-4A90-B038-3CF0A2AD4EDA}"/>
            </a:ext>
          </a:extLst>
        </xdr:cNvPr>
        <xdr:cNvSpPr txBox="1"/>
      </xdr:nvSpPr>
      <xdr:spPr>
        <a:xfrm>
          <a:off x="9305926" y="12001500"/>
          <a:ext cx="352424" cy="28575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 i="0" u="none" strike="noStrike">
              <a:solidFill>
                <a:srgbClr val="000000"/>
              </a:solidFill>
              <a:latin typeface="Calibri"/>
              <a:ea typeface="Calibri"/>
              <a:cs typeface="Calibri"/>
            </a:rPr>
            <a:t>B5</a:t>
          </a:r>
        </a:p>
      </xdr:txBody>
    </xdr:sp>
    <xdr:clientData/>
  </xdr:twoCellAnchor>
  <xdr:twoCellAnchor>
    <xdr:from>
      <xdr:col>14</xdr:col>
      <xdr:colOff>38100</xdr:colOff>
      <xdr:row>61</xdr:row>
      <xdr:rowOff>114300</xdr:rowOff>
    </xdr:from>
    <xdr:to>
      <xdr:col>14</xdr:col>
      <xdr:colOff>409575</xdr:colOff>
      <xdr:row>63</xdr:row>
      <xdr:rowOff>9525</xdr:rowOff>
    </xdr:to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617DE36C-6F48-487E-9B47-26F42A0EE83B}"/>
            </a:ext>
          </a:extLst>
        </xdr:cNvPr>
        <xdr:cNvSpPr txBox="1"/>
      </xdr:nvSpPr>
      <xdr:spPr>
        <a:xfrm>
          <a:off x="10715625" y="12782550"/>
          <a:ext cx="371475" cy="257175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 i="0" u="none" strike="noStrike">
              <a:solidFill>
                <a:srgbClr val="000000"/>
              </a:solidFill>
              <a:latin typeface="Calibri"/>
              <a:ea typeface="Calibri"/>
              <a:cs typeface="Calibri"/>
            </a:rPr>
            <a:t>B2</a:t>
          </a:r>
        </a:p>
      </xdr:txBody>
    </xdr:sp>
    <xdr:clientData/>
  </xdr:twoCellAnchor>
  <xdr:twoCellAnchor>
    <xdr:from>
      <xdr:col>14</xdr:col>
      <xdr:colOff>152400</xdr:colOff>
      <xdr:row>59</xdr:row>
      <xdr:rowOff>0</xdr:rowOff>
    </xdr:from>
    <xdr:to>
      <xdr:col>14</xdr:col>
      <xdr:colOff>495300</xdr:colOff>
      <xdr:row>60</xdr:row>
      <xdr:rowOff>57150</xdr:rowOff>
    </xdr:to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51C45E15-FEDF-47F2-B7A4-B3AB9F194387}"/>
            </a:ext>
          </a:extLst>
        </xdr:cNvPr>
        <xdr:cNvSpPr txBox="1"/>
      </xdr:nvSpPr>
      <xdr:spPr>
        <a:xfrm>
          <a:off x="10829925" y="12306300"/>
          <a:ext cx="342900" cy="238125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 i="0" u="none" strike="noStrike">
              <a:solidFill>
                <a:srgbClr val="000000"/>
              </a:solidFill>
              <a:latin typeface="Calibri"/>
              <a:ea typeface="Calibri"/>
              <a:cs typeface="Calibri"/>
            </a:rPr>
            <a:t>B4</a:t>
          </a:r>
        </a:p>
      </xdr:txBody>
    </xdr:sp>
    <xdr:clientData/>
  </xdr:twoCellAnchor>
  <xdr:twoCellAnchor>
    <xdr:from>
      <xdr:col>13</xdr:col>
      <xdr:colOff>2133601</xdr:colOff>
      <xdr:row>56</xdr:row>
      <xdr:rowOff>28575</xdr:rowOff>
    </xdr:from>
    <xdr:to>
      <xdr:col>14</xdr:col>
      <xdr:colOff>19051</xdr:colOff>
      <xdr:row>57</xdr:row>
      <xdr:rowOff>104775</xdr:rowOff>
    </xdr:to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02EB91AD-105F-4755-B1AF-0A8C6DC7B710}"/>
            </a:ext>
          </a:extLst>
        </xdr:cNvPr>
        <xdr:cNvSpPr txBox="1"/>
      </xdr:nvSpPr>
      <xdr:spPr>
        <a:xfrm>
          <a:off x="10372726" y="11791950"/>
          <a:ext cx="323850" cy="257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 i="0" u="none" strike="noStrike">
              <a:solidFill>
                <a:srgbClr val="000000"/>
              </a:solidFill>
              <a:latin typeface="Calibri"/>
              <a:ea typeface="Calibri"/>
              <a:cs typeface="Calibri"/>
            </a:rPr>
            <a:t>F1</a:t>
          </a:r>
        </a:p>
      </xdr:txBody>
    </xdr:sp>
    <xdr:clientData/>
  </xdr:twoCellAnchor>
  <xdr:twoCellAnchor>
    <xdr:from>
      <xdr:col>13</xdr:col>
      <xdr:colOff>2171700</xdr:colOff>
      <xdr:row>63</xdr:row>
      <xdr:rowOff>161925</xdr:rowOff>
    </xdr:from>
    <xdr:to>
      <xdr:col>14</xdr:col>
      <xdr:colOff>85725</xdr:colOff>
      <xdr:row>65</xdr:row>
      <xdr:rowOff>85725</xdr:rowOff>
    </xdr:to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16ECED67-A723-419A-B511-B7A193D45319}"/>
            </a:ext>
          </a:extLst>
        </xdr:cNvPr>
        <xdr:cNvSpPr txBox="1"/>
      </xdr:nvSpPr>
      <xdr:spPr>
        <a:xfrm>
          <a:off x="10410825" y="13192125"/>
          <a:ext cx="352425" cy="2857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 i="0" u="none" strike="noStrike">
              <a:solidFill>
                <a:srgbClr val="000000"/>
              </a:solidFill>
              <a:latin typeface="Calibri"/>
              <a:ea typeface="Calibri"/>
              <a:cs typeface="Calibri"/>
            </a:rPr>
            <a:t>F2</a:t>
          </a:r>
        </a:p>
      </xdr:txBody>
    </xdr:sp>
    <xdr:clientData/>
  </xdr:twoCellAnchor>
  <xdr:twoCellAnchor>
    <xdr:from>
      <xdr:col>15</xdr:col>
      <xdr:colOff>390525</xdr:colOff>
      <xdr:row>62</xdr:row>
      <xdr:rowOff>66675</xdr:rowOff>
    </xdr:from>
    <xdr:to>
      <xdr:col>16</xdr:col>
      <xdr:colOff>104775</xdr:colOff>
      <xdr:row>63</xdr:row>
      <xdr:rowOff>161925</xdr:rowOff>
    </xdr:to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id="{6772AC5A-D709-466D-A672-CE47BF93B478}"/>
            </a:ext>
          </a:extLst>
        </xdr:cNvPr>
        <xdr:cNvSpPr txBox="1"/>
      </xdr:nvSpPr>
      <xdr:spPr>
        <a:xfrm>
          <a:off x="11706225" y="12915900"/>
          <a:ext cx="352425" cy="276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 i="0" u="none" strike="noStrike">
              <a:solidFill>
                <a:srgbClr val="000000"/>
              </a:solidFill>
              <a:latin typeface="Calibri"/>
              <a:ea typeface="Calibri"/>
              <a:cs typeface="Calibri"/>
            </a:rPr>
            <a:t>F3</a:t>
          </a:r>
        </a:p>
      </xdr:txBody>
    </xdr:sp>
    <xdr:clientData/>
  </xdr:twoCellAnchor>
  <xdr:twoCellAnchor>
    <xdr:from>
      <xdr:col>16</xdr:col>
      <xdr:colOff>219076</xdr:colOff>
      <xdr:row>57</xdr:row>
      <xdr:rowOff>161925</xdr:rowOff>
    </xdr:from>
    <xdr:to>
      <xdr:col>16</xdr:col>
      <xdr:colOff>581026</xdr:colOff>
      <xdr:row>59</xdr:row>
      <xdr:rowOff>76200</xdr:rowOff>
    </xdr:to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id="{5D30F54A-DC2C-48CD-B5A7-2FBC6E18503B}"/>
            </a:ext>
          </a:extLst>
        </xdr:cNvPr>
        <xdr:cNvSpPr txBox="1"/>
      </xdr:nvSpPr>
      <xdr:spPr>
        <a:xfrm>
          <a:off x="12172951" y="12106275"/>
          <a:ext cx="361950" cy="276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 i="0" u="none" strike="noStrike">
              <a:solidFill>
                <a:srgbClr val="000000"/>
              </a:solidFill>
              <a:latin typeface="Calibri"/>
              <a:ea typeface="Calibri"/>
              <a:cs typeface="Calibri"/>
            </a:rPr>
            <a:t>F4</a:t>
          </a:r>
        </a:p>
      </xdr:txBody>
    </xdr:sp>
    <xdr:clientData/>
  </xdr:twoCellAnchor>
  <xdr:twoCellAnchor>
    <xdr:from>
      <xdr:col>14</xdr:col>
      <xdr:colOff>466725</xdr:colOff>
      <xdr:row>65</xdr:row>
      <xdr:rowOff>57149</xdr:rowOff>
    </xdr:from>
    <xdr:to>
      <xdr:col>15</xdr:col>
      <xdr:colOff>161925</xdr:colOff>
      <xdr:row>66</xdr:row>
      <xdr:rowOff>123825</xdr:rowOff>
    </xdr:to>
    <xdr:sp macro="" textlink="">
      <xdr:nvSpPr>
        <xdr:cNvPr id="34" name="TextBox 33">
          <a:extLst>
            <a:ext uri="{FF2B5EF4-FFF2-40B4-BE49-F238E27FC236}">
              <a16:creationId xmlns:a16="http://schemas.microsoft.com/office/drawing/2014/main" id="{C92EC9DB-BA7B-4B3F-AE23-7381D9FFD330}"/>
            </a:ext>
          </a:extLst>
        </xdr:cNvPr>
        <xdr:cNvSpPr txBox="1"/>
      </xdr:nvSpPr>
      <xdr:spPr>
        <a:xfrm>
          <a:off x="11144250" y="13449299"/>
          <a:ext cx="333375" cy="24765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 i="0" u="none" strike="noStrike">
              <a:solidFill>
                <a:srgbClr val="000000"/>
              </a:solidFill>
              <a:latin typeface="Calibri"/>
              <a:ea typeface="Calibri"/>
              <a:cs typeface="Calibri"/>
            </a:rPr>
            <a:t>F5</a:t>
          </a:r>
        </a:p>
      </xdr:txBody>
    </xdr:sp>
    <xdr:clientData/>
  </xdr:twoCellAnchor>
  <xdr:twoCellAnchor>
    <xdr:from>
      <xdr:col>15</xdr:col>
      <xdr:colOff>333375</xdr:colOff>
      <xdr:row>56</xdr:row>
      <xdr:rowOff>85725</xdr:rowOff>
    </xdr:from>
    <xdr:to>
      <xdr:col>16</xdr:col>
      <xdr:colOff>28575</xdr:colOff>
      <xdr:row>57</xdr:row>
      <xdr:rowOff>161925</xdr:rowOff>
    </xdr:to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F5CCB079-2C02-4F7F-BA94-34962959AC0C}"/>
            </a:ext>
          </a:extLst>
        </xdr:cNvPr>
        <xdr:cNvSpPr txBox="1"/>
      </xdr:nvSpPr>
      <xdr:spPr>
        <a:xfrm>
          <a:off x="11649075" y="11849100"/>
          <a:ext cx="333375" cy="257175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 i="0" u="none" strike="noStrike">
              <a:solidFill>
                <a:srgbClr val="000000"/>
              </a:solidFill>
              <a:latin typeface="Calibri"/>
              <a:ea typeface="Calibri"/>
              <a:cs typeface="Calibri"/>
            </a:rPr>
            <a:t>B1</a:t>
          </a:r>
        </a:p>
      </xdr:txBody>
    </xdr:sp>
    <xdr:clientData/>
  </xdr:twoCellAnchor>
  <xdr:twoCellAnchor>
    <xdr:from>
      <xdr:col>13</xdr:col>
      <xdr:colOff>1200150</xdr:colOff>
      <xdr:row>62</xdr:row>
      <xdr:rowOff>66675</xdr:rowOff>
    </xdr:from>
    <xdr:to>
      <xdr:col>13</xdr:col>
      <xdr:colOff>1562100</xdr:colOff>
      <xdr:row>63</xdr:row>
      <xdr:rowOff>161925</xdr:rowOff>
    </xdr:to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B9084F31-F860-49D9-B445-A541F71E72E4}"/>
            </a:ext>
          </a:extLst>
        </xdr:cNvPr>
        <xdr:cNvSpPr txBox="1"/>
      </xdr:nvSpPr>
      <xdr:spPr>
        <a:xfrm>
          <a:off x="9439275" y="12915900"/>
          <a:ext cx="361950" cy="276225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 i="0" u="none" strike="noStrike">
              <a:solidFill>
                <a:srgbClr val="000000"/>
              </a:solidFill>
              <a:latin typeface="Calibri"/>
              <a:ea typeface="Calibri"/>
              <a:cs typeface="Calibri"/>
            </a:rPr>
            <a:t>B3</a:t>
          </a:r>
        </a:p>
      </xdr:txBody>
    </xdr:sp>
    <xdr:clientData/>
  </xdr:twoCellAnchor>
  <xdr:twoCellAnchor>
    <xdr:from>
      <xdr:col>15</xdr:col>
      <xdr:colOff>19050</xdr:colOff>
      <xdr:row>59</xdr:row>
      <xdr:rowOff>76200</xdr:rowOff>
    </xdr:from>
    <xdr:to>
      <xdr:col>15</xdr:col>
      <xdr:colOff>380999</xdr:colOff>
      <xdr:row>61</xdr:row>
      <xdr:rowOff>28575</xdr:rowOff>
    </xdr:to>
    <xdr:sp macro="" textlink="">
      <xdr:nvSpPr>
        <xdr:cNvPr id="37" name="TextBox 36">
          <a:extLst>
            <a:ext uri="{FF2B5EF4-FFF2-40B4-BE49-F238E27FC236}">
              <a16:creationId xmlns:a16="http://schemas.microsoft.com/office/drawing/2014/main" id="{3E470A7E-3C54-4ED1-850A-CC760D44058A}"/>
            </a:ext>
          </a:extLst>
        </xdr:cNvPr>
        <xdr:cNvSpPr txBox="1"/>
      </xdr:nvSpPr>
      <xdr:spPr>
        <a:xfrm>
          <a:off x="11334750" y="12382500"/>
          <a:ext cx="361949" cy="314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 i="0" u="none" strike="noStrike">
              <a:solidFill>
                <a:srgbClr val="000000"/>
              </a:solidFill>
              <a:latin typeface="Calibri"/>
              <a:ea typeface="Calibri"/>
              <a:cs typeface="Calibri"/>
            </a:rPr>
            <a:t>F6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0F2F4B-C12A-42BF-8B6A-E4E3AC8EC9C3}">
  <dimension ref="B2:AD115"/>
  <sheetViews>
    <sheetView showGridLines="0" tabSelected="1" zoomScale="80" zoomScaleNormal="80" workbookViewId="0">
      <selection activeCell="G62" sqref="G62:H67"/>
    </sheetView>
  </sheetViews>
  <sheetFormatPr defaultRowHeight="14.4" x14ac:dyDescent="0.3"/>
  <cols>
    <col min="1" max="1" width="2" style="4" customWidth="1"/>
    <col min="2" max="2" width="9.33203125" style="4" bestFit="1" customWidth="1"/>
    <col min="3" max="6" width="10.109375" style="4" customWidth="1"/>
    <col min="7" max="7" width="13.33203125" style="4" bestFit="1" customWidth="1"/>
    <col min="8" max="8" width="10.109375" style="4" customWidth="1"/>
    <col min="9" max="9" width="7.6640625" bestFit="1" customWidth="1"/>
    <col min="10" max="13" width="9.33203125" style="4" bestFit="1" customWidth="1"/>
    <col min="14" max="14" width="35.5546875" style="4" customWidth="1"/>
    <col min="15" max="16" width="9.33203125" style="4" bestFit="1" customWidth="1"/>
    <col min="17" max="17" width="84.77734375" style="4" customWidth="1"/>
    <col min="18" max="20" width="8.88671875" style="4"/>
    <col min="23" max="23" width="59" customWidth="1"/>
    <col min="24" max="26" width="8.21875" bestFit="1" customWidth="1"/>
    <col min="27" max="27" width="7.44140625" bestFit="1" customWidth="1"/>
    <col min="28" max="28" width="5" bestFit="1" customWidth="1"/>
    <col min="31" max="16384" width="8.88671875" style="4"/>
  </cols>
  <sheetData>
    <row r="2" spans="2:11" ht="18" thickBot="1" x14ac:dyDescent="0.35">
      <c r="B2" s="54" t="s">
        <v>13</v>
      </c>
      <c r="C2" s="54"/>
      <c r="D2" s="54"/>
      <c r="E2" s="54"/>
      <c r="F2" s="54"/>
      <c r="G2" s="54"/>
      <c r="H2" s="54"/>
    </row>
    <row r="3" spans="2:11" ht="15" thickTop="1" x14ac:dyDescent="0.3"/>
    <row r="4" spans="2:11" ht="16.2" thickBot="1" x14ac:dyDescent="0.35">
      <c r="B4" s="55" t="s">
        <v>14</v>
      </c>
      <c r="C4" s="55"/>
      <c r="D4" s="55"/>
      <c r="E4" s="55"/>
      <c r="F4" s="55"/>
      <c r="G4" s="55"/>
      <c r="H4" s="55"/>
    </row>
    <row r="5" spans="2:11" ht="6" customHeight="1" x14ac:dyDescent="0.3"/>
    <row r="6" spans="2:11" x14ac:dyDescent="0.3">
      <c r="B6" s="25"/>
      <c r="C6" s="56" t="s">
        <v>7</v>
      </c>
      <c r="D6" s="56" t="s">
        <v>8</v>
      </c>
      <c r="E6" s="56" t="s">
        <v>9</v>
      </c>
      <c r="F6" s="56" t="s">
        <v>10</v>
      </c>
      <c r="G6" s="56" t="s">
        <v>11</v>
      </c>
      <c r="H6" s="56" t="s">
        <v>12</v>
      </c>
      <c r="J6" s="6"/>
      <c r="K6" s="6"/>
    </row>
    <row r="7" spans="2:11" x14ac:dyDescent="0.3">
      <c r="B7" s="7" t="s">
        <v>2</v>
      </c>
      <c r="C7" s="8"/>
      <c r="D7" s="8"/>
      <c r="E7" s="8"/>
      <c r="F7" s="8"/>
      <c r="G7" s="8"/>
      <c r="H7" s="8"/>
    </row>
    <row r="8" spans="2:11" x14ac:dyDescent="0.3">
      <c r="B8" s="7" t="s">
        <v>3</v>
      </c>
      <c r="C8" s="8"/>
      <c r="D8" s="8"/>
      <c r="E8" s="8"/>
      <c r="F8" s="8"/>
      <c r="G8" s="8"/>
      <c r="H8" s="8"/>
    </row>
    <row r="9" spans="2:11" x14ac:dyDescent="0.3">
      <c r="B9" s="7" t="s">
        <v>4</v>
      </c>
      <c r="C9" s="8"/>
      <c r="D9" s="8"/>
      <c r="E9" s="8"/>
      <c r="F9" s="8"/>
      <c r="G9" s="8"/>
      <c r="H9" s="8"/>
    </row>
    <row r="10" spans="2:11" x14ac:dyDescent="0.3">
      <c r="B10" s="7" t="s">
        <v>5</v>
      </c>
      <c r="C10" s="8"/>
      <c r="D10" s="8"/>
      <c r="E10" s="8"/>
      <c r="F10" s="8"/>
      <c r="G10" s="8"/>
      <c r="H10" s="8"/>
    </row>
    <row r="11" spans="2:11" x14ac:dyDescent="0.3">
      <c r="B11" s="7" t="s">
        <v>6</v>
      </c>
      <c r="C11" s="8"/>
      <c r="D11" s="8"/>
      <c r="E11" s="8"/>
      <c r="F11" s="8"/>
      <c r="G11" s="8"/>
      <c r="H11" s="8"/>
    </row>
    <row r="12" spans="2:11" ht="13.8" customHeight="1" x14ac:dyDescent="0.3">
      <c r="B12" s="9"/>
      <c r="C12" s="9"/>
      <c r="D12" s="9"/>
      <c r="E12" s="9"/>
      <c r="F12" s="9"/>
      <c r="G12" s="9"/>
      <c r="H12" s="9"/>
    </row>
    <row r="13" spans="2:11" ht="16.2" thickBot="1" x14ac:dyDescent="0.35">
      <c r="B13" s="55" t="s">
        <v>15</v>
      </c>
      <c r="C13" s="55"/>
      <c r="D13" s="55"/>
      <c r="E13" s="55"/>
      <c r="F13" s="55"/>
      <c r="G13" s="55"/>
      <c r="H13" s="55"/>
    </row>
    <row r="14" spans="2:11" ht="6" customHeight="1" x14ac:dyDescent="0.3"/>
    <row r="15" spans="2:11" x14ac:dyDescent="0.3">
      <c r="B15" s="25"/>
      <c r="C15" s="56" t="s">
        <v>7</v>
      </c>
      <c r="D15" s="56" t="s">
        <v>8</v>
      </c>
      <c r="E15" s="56" t="s">
        <v>9</v>
      </c>
      <c r="F15" s="56" t="s">
        <v>10</v>
      </c>
      <c r="G15" s="56" t="s">
        <v>11</v>
      </c>
      <c r="H15" s="56" t="s">
        <v>12</v>
      </c>
      <c r="J15" s="6"/>
      <c r="K15" s="6"/>
    </row>
    <row r="16" spans="2:11" x14ac:dyDescent="0.3">
      <c r="B16" s="7" t="s">
        <v>2</v>
      </c>
      <c r="C16" s="8"/>
      <c r="D16" s="8"/>
      <c r="E16" s="8"/>
      <c r="F16" s="8"/>
      <c r="G16" s="8"/>
      <c r="H16" s="8"/>
    </row>
    <row r="17" spans="2:18" x14ac:dyDescent="0.3">
      <c r="B17" s="7" t="s">
        <v>3</v>
      </c>
      <c r="C17" s="8"/>
      <c r="D17" s="8"/>
      <c r="E17" s="8"/>
      <c r="F17" s="8"/>
      <c r="G17" s="8"/>
      <c r="H17" s="8"/>
    </row>
    <row r="18" spans="2:18" x14ac:dyDescent="0.3">
      <c r="B18" s="7" t="s">
        <v>4</v>
      </c>
      <c r="C18" s="8"/>
      <c r="D18" s="8"/>
      <c r="E18" s="8"/>
      <c r="F18" s="8"/>
      <c r="G18" s="8"/>
      <c r="H18" s="8"/>
    </row>
    <row r="19" spans="2:18" x14ac:dyDescent="0.3">
      <c r="B19" s="7" t="s">
        <v>5</v>
      </c>
      <c r="C19" s="8"/>
      <c r="D19" s="8"/>
      <c r="E19" s="8"/>
      <c r="F19" s="8"/>
      <c r="G19" s="8"/>
      <c r="H19" s="8"/>
    </row>
    <row r="20" spans="2:18" x14ac:dyDescent="0.3">
      <c r="B20" s="7" t="s">
        <v>6</v>
      </c>
      <c r="C20" s="8"/>
      <c r="D20" s="8"/>
      <c r="E20" s="8"/>
      <c r="F20" s="8"/>
      <c r="G20" s="8"/>
      <c r="H20" s="8"/>
    </row>
    <row r="21" spans="2:18" customFormat="1" x14ac:dyDescent="0.3"/>
    <row r="22" spans="2:18" ht="15" customHeight="1" thickBot="1" x14ac:dyDescent="0.35">
      <c r="B22" s="55" t="s">
        <v>16</v>
      </c>
      <c r="C22" s="55"/>
      <c r="D22" s="55"/>
      <c r="E22" s="55"/>
      <c r="F22" s="55"/>
      <c r="G22" s="55"/>
      <c r="H22"/>
    </row>
    <row r="23" spans="2:18" ht="15" customHeight="1" x14ac:dyDescent="0.3">
      <c r="B23" s="10"/>
      <c r="C23" s="10"/>
      <c r="D23" s="10"/>
      <c r="E23" s="10"/>
      <c r="F23" s="10"/>
      <c r="G23" s="10"/>
      <c r="H23" s="10"/>
    </row>
    <row r="24" spans="2:18" ht="15" customHeight="1" x14ac:dyDescent="0.3">
      <c r="B24" s="3"/>
      <c r="C24" s="11" t="s">
        <v>2</v>
      </c>
      <c r="D24" s="11" t="s">
        <v>3</v>
      </c>
      <c r="E24" s="11" t="s">
        <v>4</v>
      </c>
      <c r="F24" s="11" t="s">
        <v>5</v>
      </c>
      <c r="G24" s="11" t="s">
        <v>6</v>
      </c>
      <c r="H24"/>
      <c r="J24" s="3"/>
      <c r="K24" s="11" t="s">
        <v>2</v>
      </c>
      <c r="L24" s="11" t="s">
        <v>3</v>
      </c>
      <c r="M24" s="11" t="s">
        <v>4</v>
      </c>
      <c r="N24" s="11" t="s">
        <v>5</v>
      </c>
      <c r="O24" s="11" t="s">
        <v>6</v>
      </c>
    </row>
    <row r="25" spans="2:18" ht="15" customHeight="1" x14ac:dyDescent="0.3">
      <c r="B25" s="7" t="s">
        <v>2</v>
      </c>
      <c r="C25" s="57" t="str">
        <f>IF(K25="","",K25*9/MAX($K$25:$O$29))</f>
        <v/>
      </c>
      <c r="D25" s="57" t="str">
        <f t="shared" ref="C25:G29" si="0">IF(L25="","",L25*9/MAX($K$25:$O$29))</f>
        <v/>
      </c>
      <c r="E25" s="57" t="str">
        <f t="shared" si="0"/>
        <v/>
      </c>
      <c r="F25" s="57" t="str">
        <f t="shared" si="0"/>
        <v/>
      </c>
      <c r="G25" s="57" t="str">
        <f t="shared" si="0"/>
        <v/>
      </c>
      <c r="H25"/>
      <c r="J25" s="7" t="s">
        <v>2</v>
      </c>
      <c r="K25" s="3"/>
      <c r="L25" s="3"/>
      <c r="M25" s="3"/>
      <c r="N25" s="3"/>
      <c r="O25" s="3"/>
    </row>
    <row r="26" spans="2:18" customFormat="1" ht="15" customHeight="1" x14ac:dyDescent="0.3">
      <c r="B26" s="7" t="s">
        <v>3</v>
      </c>
      <c r="C26" s="58" t="e">
        <f t="shared" si="0"/>
        <v>#DIV/0!</v>
      </c>
      <c r="D26" s="57" t="str">
        <f t="shared" si="0"/>
        <v/>
      </c>
      <c r="E26" s="57" t="str">
        <f t="shared" si="0"/>
        <v/>
      </c>
      <c r="F26" s="57" t="str">
        <f t="shared" si="0"/>
        <v/>
      </c>
      <c r="G26" s="57" t="str">
        <f t="shared" si="0"/>
        <v/>
      </c>
      <c r="J26" s="7" t="s">
        <v>3</v>
      </c>
      <c r="K26" s="3" t="e">
        <f>SUMXMY2($C$16:$H$16,C17:H17)</f>
        <v>#DIV/0!</v>
      </c>
      <c r="L26" s="3"/>
      <c r="M26" s="3"/>
      <c r="N26" s="3"/>
      <c r="O26" s="3"/>
      <c r="P26" s="4"/>
      <c r="Q26" s="4"/>
      <c r="R26" s="4"/>
    </row>
    <row r="27" spans="2:18" customFormat="1" ht="15" customHeight="1" x14ac:dyDescent="0.3">
      <c r="B27" s="7" t="s">
        <v>4</v>
      </c>
      <c r="C27" s="58" t="e">
        <f t="shared" si="0"/>
        <v>#DIV/0!</v>
      </c>
      <c r="D27" s="58" t="e">
        <f t="shared" si="0"/>
        <v>#DIV/0!</v>
      </c>
      <c r="E27" s="57" t="str">
        <f t="shared" si="0"/>
        <v/>
      </c>
      <c r="F27" s="57" t="str">
        <f t="shared" si="0"/>
        <v/>
      </c>
      <c r="G27" s="57" t="str">
        <f t="shared" si="0"/>
        <v/>
      </c>
      <c r="J27" s="7" t="s">
        <v>4</v>
      </c>
      <c r="K27" s="3" t="e">
        <f>SUMXMY2($C$16:$H$16,C18:H18)</f>
        <v>#DIV/0!</v>
      </c>
      <c r="L27" s="3" t="e">
        <f>SUMXMY2($C$17:$H$17,C18:H18)</f>
        <v>#DIV/0!</v>
      </c>
      <c r="M27" s="3"/>
      <c r="N27" s="3"/>
      <c r="O27" s="3"/>
      <c r="P27" s="4"/>
      <c r="Q27" s="4"/>
      <c r="R27" s="4"/>
    </row>
    <row r="28" spans="2:18" customFormat="1" ht="15" customHeight="1" x14ac:dyDescent="0.3">
      <c r="B28" s="7" t="s">
        <v>5</v>
      </c>
      <c r="C28" s="58" t="e">
        <f t="shared" si="0"/>
        <v>#DIV/0!</v>
      </c>
      <c r="D28" s="58" t="e">
        <f t="shared" si="0"/>
        <v>#DIV/0!</v>
      </c>
      <c r="E28" s="58" t="e">
        <f t="shared" si="0"/>
        <v>#DIV/0!</v>
      </c>
      <c r="F28" s="57" t="str">
        <f t="shared" si="0"/>
        <v/>
      </c>
      <c r="G28" s="57" t="str">
        <f t="shared" si="0"/>
        <v/>
      </c>
      <c r="J28" s="7" t="s">
        <v>5</v>
      </c>
      <c r="K28" s="3" t="e">
        <f>SUMXMY2($C$16:$H$16,C19:H19)</f>
        <v>#DIV/0!</v>
      </c>
      <c r="L28" s="3" t="e">
        <f>SUMXMY2($C$17:$H$17,C19:H19)</f>
        <v>#DIV/0!</v>
      </c>
      <c r="M28" s="3" t="e">
        <f>SUMXMY2($C$18:$H$18,C19:H19)</f>
        <v>#DIV/0!</v>
      </c>
      <c r="N28" s="3"/>
      <c r="O28" s="3"/>
      <c r="P28" s="4"/>
      <c r="Q28" s="4"/>
      <c r="R28" s="4"/>
    </row>
    <row r="29" spans="2:18" customFormat="1" ht="15" customHeight="1" x14ac:dyDescent="0.3">
      <c r="B29" s="7" t="s">
        <v>6</v>
      </c>
      <c r="C29" s="58" t="e">
        <f t="shared" si="0"/>
        <v>#DIV/0!</v>
      </c>
      <c r="D29" s="58" t="e">
        <f t="shared" si="0"/>
        <v>#DIV/0!</v>
      </c>
      <c r="E29" s="58" t="e">
        <f t="shared" si="0"/>
        <v>#DIV/0!</v>
      </c>
      <c r="F29" s="58" t="e">
        <f t="shared" si="0"/>
        <v>#DIV/0!</v>
      </c>
      <c r="G29" s="57" t="str">
        <f t="shared" si="0"/>
        <v/>
      </c>
      <c r="J29" s="7" t="s">
        <v>6</v>
      </c>
      <c r="K29" s="3" t="e">
        <f>SUMXMY2($C$16:$H$16,C20:H20)</f>
        <v>#DIV/0!</v>
      </c>
      <c r="L29" s="3" t="e">
        <f>SUMXMY2($C$17:$H$17,C20:H20)</f>
        <v>#DIV/0!</v>
      </c>
      <c r="M29" s="3" t="e">
        <f>SUMXMY2($C$18:$H$18,C20:H20)</f>
        <v>#DIV/0!</v>
      </c>
      <c r="N29" s="3" t="e">
        <f>SUMXMY2(C19:H19,C20:H20)</f>
        <v>#DIV/0!</v>
      </c>
      <c r="O29" s="3"/>
      <c r="P29" s="4"/>
      <c r="Q29" s="4"/>
      <c r="R29" s="4"/>
    </row>
    <row r="30" spans="2:18" customFormat="1" x14ac:dyDescent="0.3">
      <c r="P30" s="4"/>
      <c r="Q30" s="4"/>
      <c r="R30" s="4"/>
    </row>
    <row r="31" spans="2:18" customFormat="1" ht="15" customHeight="1" x14ac:dyDescent="0.3">
      <c r="B31" s="3"/>
      <c r="C31" s="15" t="s">
        <v>7</v>
      </c>
      <c r="D31" s="15" t="s">
        <v>8</v>
      </c>
      <c r="E31" s="15" t="s">
        <v>9</v>
      </c>
      <c r="F31" s="15" t="s">
        <v>10</v>
      </c>
      <c r="G31" s="15" t="s">
        <v>11</v>
      </c>
      <c r="H31" s="15" t="s">
        <v>12</v>
      </c>
      <c r="J31" s="3"/>
      <c r="K31" s="13" t="s">
        <v>7</v>
      </c>
      <c r="L31" s="13" t="s">
        <v>8</v>
      </c>
      <c r="M31" s="13" t="s">
        <v>9</v>
      </c>
      <c r="N31" s="13" t="s">
        <v>10</v>
      </c>
      <c r="O31" s="13" t="s">
        <v>11</v>
      </c>
      <c r="P31" s="13" t="s">
        <v>12</v>
      </c>
      <c r="Q31" s="4"/>
      <c r="R31" s="4"/>
    </row>
    <row r="32" spans="2:18" customFormat="1" x14ac:dyDescent="0.3">
      <c r="B32" s="13" t="s">
        <v>7</v>
      </c>
      <c r="C32" s="3" t="str">
        <f>IF(K32="","",K32*9/MAX($K$32:$P$37))</f>
        <v/>
      </c>
      <c r="D32" s="12" t="e">
        <f t="shared" ref="D32:H37" si="1">IF(L32="","",L32*9/MAX($K$32:$P$37))</f>
        <v>#DIV/0!</v>
      </c>
      <c r="E32" s="12" t="e">
        <f t="shared" si="1"/>
        <v>#DIV/0!</v>
      </c>
      <c r="F32" s="12" t="e">
        <f t="shared" si="1"/>
        <v>#DIV/0!</v>
      </c>
      <c r="G32" s="12" t="e">
        <f t="shared" si="1"/>
        <v>#DIV/0!</v>
      </c>
      <c r="H32" s="12" t="e">
        <f t="shared" si="1"/>
        <v>#DIV/0!</v>
      </c>
      <c r="J32" s="13" t="s">
        <v>7</v>
      </c>
      <c r="K32" s="14"/>
      <c r="L32" s="3" t="e">
        <f>SUMXMY2($C$16:$C$20,D16:D20)</f>
        <v>#DIV/0!</v>
      </c>
      <c r="M32" s="3" t="e">
        <f t="shared" ref="M32:P32" si="2">SUMXMY2($C$16:$C$20,E16:E20)</f>
        <v>#DIV/0!</v>
      </c>
      <c r="N32" s="3" t="e">
        <f t="shared" si="2"/>
        <v>#DIV/0!</v>
      </c>
      <c r="O32" s="3" t="e">
        <f t="shared" si="2"/>
        <v>#DIV/0!</v>
      </c>
      <c r="P32" s="3" t="e">
        <f t="shared" si="2"/>
        <v>#DIV/0!</v>
      </c>
      <c r="Q32" s="4"/>
      <c r="R32" s="4"/>
    </row>
    <row r="33" spans="2:16" x14ac:dyDescent="0.3">
      <c r="B33" s="13" t="s">
        <v>8</v>
      </c>
      <c r="C33" s="3" t="str">
        <f t="shared" ref="C33:C37" si="3">IF(K33="","",K33*9/MAX($K$32:$P$37))</f>
        <v/>
      </c>
      <c r="D33" s="3" t="str">
        <f t="shared" si="1"/>
        <v/>
      </c>
      <c r="E33" s="12" t="e">
        <f t="shared" si="1"/>
        <v>#DIV/0!</v>
      </c>
      <c r="F33" s="12" t="e">
        <f t="shared" si="1"/>
        <v>#DIV/0!</v>
      </c>
      <c r="G33" s="12" t="e">
        <f t="shared" si="1"/>
        <v>#DIV/0!</v>
      </c>
      <c r="H33" s="12" t="e">
        <f t="shared" si="1"/>
        <v>#DIV/0!</v>
      </c>
      <c r="J33" s="13" t="s">
        <v>8</v>
      </c>
      <c r="K33" s="3"/>
      <c r="L33" s="3"/>
      <c r="M33" s="3" t="e">
        <f>SUMXMY2($D$16:$D$20,E16:E20)</f>
        <v>#DIV/0!</v>
      </c>
      <c r="N33" s="3" t="e">
        <f t="shared" ref="N33:P33" si="4">SUMXMY2($D$16:$D$20,F16:F20)</f>
        <v>#DIV/0!</v>
      </c>
      <c r="O33" s="3" t="e">
        <f t="shared" si="4"/>
        <v>#DIV/0!</v>
      </c>
      <c r="P33" s="3" t="e">
        <f t="shared" si="4"/>
        <v>#DIV/0!</v>
      </c>
    </row>
    <row r="34" spans="2:16" x14ac:dyDescent="0.3">
      <c r="B34" s="13" t="s">
        <v>9</v>
      </c>
      <c r="C34" s="3" t="str">
        <f t="shared" si="3"/>
        <v/>
      </c>
      <c r="D34" s="3" t="str">
        <f t="shared" si="1"/>
        <v/>
      </c>
      <c r="E34" s="3" t="str">
        <f t="shared" si="1"/>
        <v/>
      </c>
      <c r="F34" s="12" t="e">
        <f t="shared" si="1"/>
        <v>#DIV/0!</v>
      </c>
      <c r="G34" s="12" t="e">
        <f t="shared" si="1"/>
        <v>#DIV/0!</v>
      </c>
      <c r="H34" s="12" t="e">
        <f t="shared" si="1"/>
        <v>#DIV/0!</v>
      </c>
      <c r="J34" s="13" t="s">
        <v>9</v>
      </c>
      <c r="K34" s="12"/>
      <c r="L34" s="12"/>
      <c r="M34" s="3"/>
      <c r="N34" s="3" t="e">
        <f>SUMXMY2($E$16:$E$20,F16:F20)</f>
        <v>#DIV/0!</v>
      </c>
      <c r="O34" s="3" t="e">
        <f t="shared" ref="O34:P34" si="5">SUMXMY2($E$16:$E$20,G16:G20)</f>
        <v>#DIV/0!</v>
      </c>
      <c r="P34" s="3" t="e">
        <f t="shared" si="5"/>
        <v>#DIV/0!</v>
      </c>
    </row>
    <row r="35" spans="2:16" x14ac:dyDescent="0.3">
      <c r="B35" s="13" t="s">
        <v>10</v>
      </c>
      <c r="C35" s="3" t="str">
        <f t="shared" si="3"/>
        <v/>
      </c>
      <c r="D35" s="3" t="str">
        <f t="shared" si="1"/>
        <v/>
      </c>
      <c r="E35" s="3" t="str">
        <f t="shared" si="1"/>
        <v/>
      </c>
      <c r="F35" s="3" t="str">
        <f t="shared" si="1"/>
        <v/>
      </c>
      <c r="G35" s="12" t="e">
        <f t="shared" si="1"/>
        <v>#DIV/0!</v>
      </c>
      <c r="H35" s="12" t="e">
        <f t="shared" si="1"/>
        <v>#DIV/0!</v>
      </c>
      <c r="J35" s="13" t="s">
        <v>10</v>
      </c>
      <c r="K35" s="12"/>
      <c r="L35" s="12"/>
      <c r="M35" s="12"/>
      <c r="N35" s="3"/>
      <c r="O35" s="3" t="e">
        <f>SUMXMY2($F$16:$F$20,G16:G20)</f>
        <v>#DIV/0!</v>
      </c>
      <c r="P35" s="3" t="e">
        <f>SUMXMY2($F$16:$F$20,H16:H20)</f>
        <v>#DIV/0!</v>
      </c>
    </row>
    <row r="36" spans="2:16" x14ac:dyDescent="0.3">
      <c r="B36" s="13" t="s">
        <v>11</v>
      </c>
      <c r="C36" s="3" t="str">
        <f t="shared" si="3"/>
        <v/>
      </c>
      <c r="D36" s="3" t="str">
        <f t="shared" si="1"/>
        <v/>
      </c>
      <c r="E36" s="3" t="str">
        <f t="shared" si="1"/>
        <v/>
      </c>
      <c r="F36" s="3" t="str">
        <f t="shared" si="1"/>
        <v/>
      </c>
      <c r="G36" s="3" t="str">
        <f t="shared" si="1"/>
        <v/>
      </c>
      <c r="H36" s="12" t="e">
        <f t="shared" si="1"/>
        <v>#DIV/0!</v>
      </c>
      <c r="J36" s="13" t="s">
        <v>11</v>
      </c>
      <c r="K36" s="12"/>
      <c r="L36" s="12"/>
      <c r="M36" s="12"/>
      <c r="N36" s="12"/>
      <c r="O36" s="3"/>
      <c r="P36" s="3" t="e">
        <f>SUMXMY2($G$16:$G$20,H16:H20)</f>
        <v>#DIV/0!</v>
      </c>
    </row>
    <row r="37" spans="2:16" x14ac:dyDescent="0.3">
      <c r="B37" s="13" t="s">
        <v>12</v>
      </c>
      <c r="C37" s="3" t="str">
        <f t="shared" si="3"/>
        <v/>
      </c>
      <c r="D37" s="3" t="str">
        <f t="shared" si="1"/>
        <v/>
      </c>
      <c r="E37" s="3" t="str">
        <f t="shared" si="1"/>
        <v/>
      </c>
      <c r="F37" s="3" t="str">
        <f t="shared" si="1"/>
        <v/>
      </c>
      <c r="G37" s="3" t="str">
        <f t="shared" si="1"/>
        <v/>
      </c>
      <c r="H37" s="3" t="str">
        <f t="shared" si="1"/>
        <v/>
      </c>
      <c r="J37" s="13" t="s">
        <v>12</v>
      </c>
      <c r="K37" s="14"/>
      <c r="L37" s="14"/>
      <c r="M37" s="14"/>
      <c r="N37" s="14"/>
      <c r="O37" s="14"/>
      <c r="P37" s="14"/>
    </row>
    <row r="39" spans="2:16" ht="16.2" thickBot="1" x14ac:dyDescent="0.35">
      <c r="B39" s="55" t="s">
        <v>17</v>
      </c>
      <c r="C39" s="55"/>
      <c r="D39" s="55"/>
      <c r="E39" s="55"/>
      <c r="F39" s="55"/>
      <c r="G39" s="55"/>
      <c r="H39" s="55"/>
      <c r="I39" s="55"/>
      <c r="J39" s="55"/>
      <c r="K39" s="55"/>
      <c r="L39" s="55"/>
      <c r="M39" s="55"/>
    </row>
    <row r="41" spans="2:16" x14ac:dyDescent="0.3">
      <c r="B41" s="5"/>
      <c r="C41" s="15" t="s">
        <v>7</v>
      </c>
      <c r="D41" s="15" t="s">
        <v>8</v>
      </c>
      <c r="E41" s="15" t="s">
        <v>9</v>
      </c>
      <c r="F41" s="15" t="s">
        <v>10</v>
      </c>
      <c r="G41" s="15" t="s">
        <v>11</v>
      </c>
      <c r="H41" s="15" t="s">
        <v>12</v>
      </c>
      <c r="I41" s="11" t="s">
        <v>2</v>
      </c>
      <c r="J41" s="11" t="s">
        <v>3</v>
      </c>
      <c r="K41" s="11" t="s">
        <v>4</v>
      </c>
      <c r="L41" s="11" t="s">
        <v>5</v>
      </c>
      <c r="M41" s="11" t="s">
        <v>6</v>
      </c>
    </row>
    <row r="42" spans="2:16" x14ac:dyDescent="0.3">
      <c r="B42" s="7" t="s">
        <v>2</v>
      </c>
      <c r="C42" s="25">
        <f>C16</f>
        <v>0</v>
      </c>
      <c r="D42" s="26">
        <f t="shared" ref="D42:H42" si="6">D16</f>
        <v>0</v>
      </c>
      <c r="E42" s="26">
        <f t="shared" si="6"/>
        <v>0</v>
      </c>
      <c r="F42" s="26">
        <f t="shared" si="6"/>
        <v>0</v>
      </c>
      <c r="G42" s="26">
        <f t="shared" si="6"/>
        <v>0</v>
      </c>
      <c r="H42" s="27">
        <f t="shared" si="6"/>
        <v>0</v>
      </c>
      <c r="I42" s="33" t="str">
        <f>C25</f>
        <v/>
      </c>
      <c r="J42" s="34" t="str">
        <f t="shared" ref="J42:M46" si="7">D25</f>
        <v/>
      </c>
      <c r="K42" s="34" t="str">
        <f t="shared" si="7"/>
        <v/>
      </c>
      <c r="L42" s="34" t="str">
        <f t="shared" si="7"/>
        <v/>
      </c>
      <c r="M42" s="35" t="str">
        <f t="shared" si="7"/>
        <v/>
      </c>
    </row>
    <row r="43" spans="2:16" x14ac:dyDescent="0.3">
      <c r="B43" s="7" t="s">
        <v>3</v>
      </c>
      <c r="C43" s="28">
        <f t="shared" ref="C43:H46" si="8">C17</f>
        <v>0</v>
      </c>
      <c r="D43" s="9">
        <f t="shared" si="8"/>
        <v>0</v>
      </c>
      <c r="E43" s="9">
        <f t="shared" si="8"/>
        <v>0</v>
      </c>
      <c r="F43" s="9">
        <f t="shared" si="8"/>
        <v>0</v>
      </c>
      <c r="G43" s="9">
        <f t="shared" si="8"/>
        <v>0</v>
      </c>
      <c r="H43" s="29">
        <f t="shared" si="8"/>
        <v>0</v>
      </c>
      <c r="I43" s="36" t="e">
        <f t="shared" ref="I43:I46" si="9">C26</f>
        <v>#DIV/0!</v>
      </c>
      <c r="J43" s="22" t="str">
        <f t="shared" si="7"/>
        <v/>
      </c>
      <c r="K43" s="22" t="str">
        <f t="shared" si="7"/>
        <v/>
      </c>
      <c r="L43" s="22" t="str">
        <f t="shared" si="7"/>
        <v/>
      </c>
      <c r="M43" s="24" t="str">
        <f t="shared" si="7"/>
        <v/>
      </c>
    </row>
    <row r="44" spans="2:16" x14ac:dyDescent="0.3">
      <c r="B44" s="7" t="s">
        <v>4</v>
      </c>
      <c r="C44" s="28">
        <f t="shared" si="8"/>
        <v>0</v>
      </c>
      <c r="D44" s="9">
        <f t="shared" si="8"/>
        <v>0</v>
      </c>
      <c r="E44" s="9">
        <f t="shared" si="8"/>
        <v>0</v>
      </c>
      <c r="F44" s="9">
        <f t="shared" si="8"/>
        <v>0</v>
      </c>
      <c r="G44" s="9">
        <f t="shared" si="8"/>
        <v>0</v>
      </c>
      <c r="H44" s="29">
        <f t="shared" si="8"/>
        <v>0</v>
      </c>
      <c r="I44" s="36" t="e">
        <f t="shared" si="9"/>
        <v>#DIV/0!</v>
      </c>
      <c r="J44" s="23" t="e">
        <f t="shared" si="7"/>
        <v>#DIV/0!</v>
      </c>
      <c r="K44" s="22" t="str">
        <f t="shared" si="7"/>
        <v/>
      </c>
      <c r="L44" s="22" t="str">
        <f t="shared" si="7"/>
        <v/>
      </c>
      <c r="M44" s="24" t="str">
        <f t="shared" si="7"/>
        <v/>
      </c>
    </row>
    <row r="45" spans="2:16" x14ac:dyDescent="0.3">
      <c r="B45" s="7" t="s">
        <v>5</v>
      </c>
      <c r="C45" s="28">
        <f t="shared" si="8"/>
        <v>0</v>
      </c>
      <c r="D45" s="9">
        <f t="shared" si="8"/>
        <v>0</v>
      </c>
      <c r="E45" s="9">
        <f t="shared" si="8"/>
        <v>0</v>
      </c>
      <c r="F45" s="9">
        <f t="shared" si="8"/>
        <v>0</v>
      </c>
      <c r="G45" s="9">
        <f t="shared" si="8"/>
        <v>0</v>
      </c>
      <c r="H45" s="29">
        <f t="shared" si="8"/>
        <v>0</v>
      </c>
      <c r="I45" s="36" t="e">
        <f t="shared" si="9"/>
        <v>#DIV/0!</v>
      </c>
      <c r="J45" s="23" t="e">
        <f t="shared" si="7"/>
        <v>#DIV/0!</v>
      </c>
      <c r="K45" s="23" t="e">
        <f t="shared" si="7"/>
        <v>#DIV/0!</v>
      </c>
      <c r="L45" s="22" t="str">
        <f t="shared" si="7"/>
        <v/>
      </c>
      <c r="M45" s="24" t="str">
        <f t="shared" si="7"/>
        <v/>
      </c>
    </row>
    <row r="46" spans="2:16" x14ac:dyDescent="0.3">
      <c r="B46" s="7" t="s">
        <v>6</v>
      </c>
      <c r="C46" s="30">
        <f t="shared" si="8"/>
        <v>0</v>
      </c>
      <c r="D46" s="31">
        <f t="shared" si="8"/>
        <v>0</v>
      </c>
      <c r="E46" s="31">
        <f t="shared" si="8"/>
        <v>0</v>
      </c>
      <c r="F46" s="31">
        <f t="shared" si="8"/>
        <v>0</v>
      </c>
      <c r="G46" s="31">
        <f t="shared" si="8"/>
        <v>0</v>
      </c>
      <c r="H46" s="32">
        <f t="shared" si="8"/>
        <v>0</v>
      </c>
      <c r="I46" s="37" t="e">
        <f t="shared" si="9"/>
        <v>#DIV/0!</v>
      </c>
      <c r="J46" s="38" t="e">
        <f t="shared" si="7"/>
        <v>#DIV/0!</v>
      </c>
      <c r="K46" s="38" t="e">
        <f t="shared" si="7"/>
        <v>#DIV/0!</v>
      </c>
      <c r="L46" s="38" t="e">
        <f t="shared" si="7"/>
        <v>#DIV/0!</v>
      </c>
      <c r="M46" s="39" t="str">
        <f t="shared" si="7"/>
        <v/>
      </c>
    </row>
    <row r="47" spans="2:16" x14ac:dyDescent="0.3">
      <c r="B47" s="13" t="s">
        <v>7</v>
      </c>
      <c r="C47" s="40" t="str">
        <f>C32</f>
        <v/>
      </c>
      <c r="D47" s="41" t="e">
        <f t="shared" ref="D47:H47" si="10">D32</f>
        <v>#DIV/0!</v>
      </c>
      <c r="E47" s="41" t="e">
        <f t="shared" si="10"/>
        <v>#DIV/0!</v>
      </c>
      <c r="F47" s="41" t="e">
        <f t="shared" si="10"/>
        <v>#DIV/0!</v>
      </c>
      <c r="G47" s="41" t="e">
        <f t="shared" si="10"/>
        <v>#DIV/0!</v>
      </c>
      <c r="H47" s="42" t="e">
        <f t="shared" si="10"/>
        <v>#DIV/0!</v>
      </c>
      <c r="M47" s="16"/>
    </row>
    <row r="48" spans="2:16" x14ac:dyDescent="0.3">
      <c r="B48" s="13" t="s">
        <v>8</v>
      </c>
      <c r="C48" s="43" t="str">
        <f t="shared" ref="C48:H52" si="11">C33</f>
        <v/>
      </c>
      <c r="D48" s="44" t="str">
        <f t="shared" si="11"/>
        <v/>
      </c>
      <c r="E48" s="44" t="e">
        <f t="shared" si="11"/>
        <v>#DIV/0!</v>
      </c>
      <c r="F48" s="44" t="e">
        <f t="shared" si="11"/>
        <v>#DIV/0!</v>
      </c>
      <c r="G48" s="44" t="e">
        <f t="shared" si="11"/>
        <v>#DIV/0!</v>
      </c>
      <c r="H48" s="45" t="e">
        <f t="shared" si="11"/>
        <v>#DIV/0!</v>
      </c>
      <c r="M48" s="16"/>
    </row>
    <row r="49" spans="2:20" x14ac:dyDescent="0.3">
      <c r="B49" s="13" t="s">
        <v>9</v>
      </c>
      <c r="C49" s="43" t="str">
        <f t="shared" si="11"/>
        <v/>
      </c>
      <c r="D49" s="44" t="str">
        <f t="shared" si="11"/>
        <v/>
      </c>
      <c r="E49" s="44" t="str">
        <f t="shared" si="11"/>
        <v/>
      </c>
      <c r="F49" s="44" t="e">
        <f t="shared" si="11"/>
        <v>#DIV/0!</v>
      </c>
      <c r="G49" s="44" t="e">
        <f t="shared" si="11"/>
        <v>#DIV/0!</v>
      </c>
      <c r="H49" s="45" t="e">
        <f t="shared" si="11"/>
        <v>#DIV/0!</v>
      </c>
      <c r="M49" s="16"/>
    </row>
    <row r="50" spans="2:20" x14ac:dyDescent="0.3">
      <c r="B50" s="13" t="s">
        <v>10</v>
      </c>
      <c r="C50" s="43" t="str">
        <f t="shared" si="11"/>
        <v/>
      </c>
      <c r="D50" s="44" t="str">
        <f t="shared" si="11"/>
        <v/>
      </c>
      <c r="E50" s="44" t="str">
        <f t="shared" si="11"/>
        <v/>
      </c>
      <c r="F50" s="44" t="str">
        <f t="shared" si="11"/>
        <v/>
      </c>
      <c r="G50" s="44" t="e">
        <f t="shared" si="11"/>
        <v>#DIV/0!</v>
      </c>
      <c r="H50" s="45" t="e">
        <f t="shared" si="11"/>
        <v>#DIV/0!</v>
      </c>
      <c r="M50" s="16"/>
    </row>
    <row r="51" spans="2:20" x14ac:dyDescent="0.3">
      <c r="B51" s="13" t="s">
        <v>11</v>
      </c>
      <c r="C51" s="43" t="str">
        <f t="shared" si="11"/>
        <v/>
      </c>
      <c r="D51" s="44" t="str">
        <f t="shared" si="11"/>
        <v/>
      </c>
      <c r="E51" s="44" t="str">
        <f t="shared" si="11"/>
        <v/>
      </c>
      <c r="F51" s="44" t="str">
        <f t="shared" si="11"/>
        <v/>
      </c>
      <c r="G51" s="44" t="str">
        <f t="shared" si="11"/>
        <v/>
      </c>
      <c r="H51" s="45" t="e">
        <f t="shared" si="11"/>
        <v>#DIV/0!</v>
      </c>
      <c r="M51" s="16"/>
    </row>
    <row r="52" spans="2:20" x14ac:dyDescent="0.3">
      <c r="B52" s="13" t="s">
        <v>12</v>
      </c>
      <c r="C52" s="46" t="str">
        <f t="shared" si="11"/>
        <v/>
      </c>
      <c r="D52" s="47" t="str">
        <f t="shared" si="11"/>
        <v/>
      </c>
      <c r="E52" s="47" t="str">
        <f t="shared" si="11"/>
        <v/>
      </c>
      <c r="F52" s="47" t="str">
        <f t="shared" si="11"/>
        <v/>
      </c>
      <c r="G52" s="47" t="str">
        <f t="shared" si="11"/>
        <v/>
      </c>
      <c r="H52" s="48" t="str">
        <f t="shared" si="11"/>
        <v/>
      </c>
      <c r="I52" s="2"/>
      <c r="J52" s="17"/>
      <c r="K52" s="17"/>
      <c r="L52" s="17"/>
      <c r="M52" s="18"/>
    </row>
    <row r="53" spans="2:20" ht="139.19999999999999" customHeight="1" x14ac:dyDescent="0.3"/>
    <row r="54" spans="2:20" ht="16.2" thickBot="1" x14ac:dyDescent="0.35">
      <c r="B54" s="55" t="s">
        <v>18</v>
      </c>
      <c r="C54" s="55"/>
      <c r="D54" s="55"/>
      <c r="F54" s="55" t="s">
        <v>19</v>
      </c>
      <c r="G54" s="55"/>
      <c r="H54" s="55"/>
    </row>
    <row r="55" spans="2:20" x14ac:dyDescent="0.3">
      <c r="P55"/>
      <c r="Q55"/>
      <c r="R55"/>
      <c r="S55"/>
      <c r="T55"/>
    </row>
    <row r="56" spans="2:20" x14ac:dyDescent="0.3">
      <c r="B56" s="14"/>
      <c r="C56" s="49" t="s">
        <v>0</v>
      </c>
      <c r="D56" s="49" t="s">
        <v>1</v>
      </c>
      <c r="F56" s="14"/>
      <c r="G56" s="49" t="s">
        <v>0</v>
      </c>
      <c r="H56" s="49" t="s">
        <v>1</v>
      </c>
      <c r="P56"/>
      <c r="Q56"/>
      <c r="R56"/>
      <c r="S56"/>
      <c r="T56"/>
    </row>
    <row r="57" spans="2:20" x14ac:dyDescent="0.3">
      <c r="B57" s="7" t="s">
        <v>2</v>
      </c>
      <c r="C57" s="9">
        <v>0</v>
      </c>
      <c r="D57" s="29">
        <v>0</v>
      </c>
      <c r="E57" s="9"/>
      <c r="F57" s="11" t="s">
        <v>2</v>
      </c>
      <c r="G57" s="9"/>
      <c r="H57" s="29"/>
      <c r="P57"/>
      <c r="Q57"/>
      <c r="R57"/>
      <c r="S57"/>
      <c r="T57"/>
    </row>
    <row r="58" spans="2:20" x14ac:dyDescent="0.3">
      <c r="B58" s="7" t="s">
        <v>3</v>
      </c>
      <c r="C58" s="44" t="e">
        <f>$I$43</f>
        <v>#DIV/0!</v>
      </c>
      <c r="D58" s="29">
        <v>0</v>
      </c>
      <c r="E58" s="9"/>
      <c r="F58" s="11" t="s">
        <v>3</v>
      </c>
      <c r="G58" s="44"/>
      <c r="H58" s="29"/>
      <c r="P58"/>
      <c r="Q58"/>
      <c r="R58"/>
      <c r="S58"/>
      <c r="T58"/>
    </row>
    <row r="59" spans="2:20" x14ac:dyDescent="0.3">
      <c r="B59" s="7" t="s">
        <v>4</v>
      </c>
      <c r="C59" s="9">
        <v>0</v>
      </c>
      <c r="D59" s="45" t="e">
        <f>$I$44</f>
        <v>#DIV/0!</v>
      </c>
      <c r="E59" s="9"/>
      <c r="F59" s="11" t="s">
        <v>4</v>
      </c>
      <c r="G59" s="9"/>
      <c r="H59" s="45"/>
      <c r="P59"/>
      <c r="Q59"/>
      <c r="R59"/>
      <c r="S59"/>
      <c r="T59"/>
    </row>
    <row r="60" spans="2:20" x14ac:dyDescent="0.3">
      <c r="B60" s="7" t="s">
        <v>5</v>
      </c>
      <c r="C60" s="44" t="e">
        <f>$I$45</f>
        <v>#DIV/0!</v>
      </c>
      <c r="D60" s="29">
        <v>0</v>
      </c>
      <c r="E60" s="9"/>
      <c r="F60" s="11" t="s">
        <v>5</v>
      </c>
      <c r="G60" s="44"/>
      <c r="H60" s="29"/>
      <c r="P60"/>
      <c r="Q60"/>
      <c r="R60"/>
      <c r="S60"/>
      <c r="T60"/>
    </row>
    <row r="61" spans="2:20" x14ac:dyDescent="0.3">
      <c r="B61" s="7" t="s">
        <v>6</v>
      </c>
      <c r="C61" s="31">
        <v>0</v>
      </c>
      <c r="D61" s="48" t="e">
        <f>$I$46</f>
        <v>#DIV/0!</v>
      </c>
      <c r="E61" s="9"/>
      <c r="F61" s="11" t="s">
        <v>6</v>
      </c>
      <c r="G61" s="31"/>
      <c r="H61" s="48"/>
      <c r="P61"/>
      <c r="Q61"/>
      <c r="R61"/>
      <c r="S61"/>
      <c r="T61"/>
    </row>
    <row r="62" spans="2:20" x14ac:dyDescent="0.3">
      <c r="B62" s="19" t="s">
        <v>7</v>
      </c>
      <c r="C62" s="9">
        <f>$C$42</f>
        <v>0</v>
      </c>
      <c r="D62" s="29">
        <v>0</v>
      </c>
      <c r="E62" s="9"/>
      <c r="F62" s="50" t="s">
        <v>7</v>
      </c>
      <c r="G62" s="9"/>
      <c r="H62" s="29"/>
      <c r="P62"/>
      <c r="Q62"/>
      <c r="R62"/>
      <c r="S62"/>
      <c r="T62"/>
    </row>
    <row r="63" spans="2:20" x14ac:dyDescent="0.3">
      <c r="B63" s="13" t="s">
        <v>8</v>
      </c>
      <c r="C63" s="9">
        <v>0</v>
      </c>
      <c r="D63" s="29">
        <f>$D$42</f>
        <v>0</v>
      </c>
      <c r="E63" s="9"/>
      <c r="F63" s="15" t="s">
        <v>8</v>
      </c>
      <c r="G63" s="9"/>
      <c r="H63" s="29"/>
      <c r="P63"/>
      <c r="Q63"/>
      <c r="R63"/>
      <c r="S63"/>
      <c r="T63"/>
    </row>
    <row r="64" spans="2:20" x14ac:dyDescent="0.3">
      <c r="B64" s="13" t="s">
        <v>9</v>
      </c>
      <c r="C64" s="9">
        <f>$E$42</f>
        <v>0</v>
      </c>
      <c r="D64" s="29">
        <v>0</v>
      </c>
      <c r="E64" s="9"/>
      <c r="F64" s="15" t="s">
        <v>9</v>
      </c>
      <c r="G64" s="9"/>
      <c r="H64" s="29"/>
      <c r="P64"/>
      <c r="Q64"/>
      <c r="R64"/>
      <c r="S64"/>
      <c r="T64"/>
    </row>
    <row r="65" spans="2:20" x14ac:dyDescent="0.3">
      <c r="B65" s="13" t="s">
        <v>10</v>
      </c>
      <c r="C65" s="9">
        <v>0</v>
      </c>
      <c r="D65" s="29">
        <f>$F$42</f>
        <v>0</v>
      </c>
      <c r="E65" s="9"/>
      <c r="F65" s="15" t="s">
        <v>10</v>
      </c>
      <c r="G65" s="9"/>
      <c r="H65" s="29"/>
      <c r="P65"/>
      <c r="Q65"/>
      <c r="R65"/>
      <c r="S65"/>
      <c r="T65"/>
    </row>
    <row r="66" spans="2:20" x14ac:dyDescent="0.3">
      <c r="B66" s="13" t="s">
        <v>11</v>
      </c>
      <c r="C66" s="9">
        <f>$G$42</f>
        <v>0</v>
      </c>
      <c r="D66" s="29">
        <v>0</v>
      </c>
      <c r="E66" s="9"/>
      <c r="F66" s="15" t="s">
        <v>11</v>
      </c>
      <c r="G66" s="9"/>
      <c r="H66" s="29"/>
      <c r="P66"/>
      <c r="Q66"/>
      <c r="R66"/>
      <c r="S66"/>
      <c r="T66"/>
    </row>
    <row r="67" spans="2:20" x14ac:dyDescent="0.3">
      <c r="B67" s="13" t="s">
        <v>12</v>
      </c>
      <c r="C67" s="31">
        <v>0</v>
      </c>
      <c r="D67" s="32">
        <f>$H$42</f>
        <v>0</v>
      </c>
      <c r="E67" s="9"/>
      <c r="F67" s="15" t="s">
        <v>12</v>
      </c>
      <c r="G67" s="31"/>
      <c r="H67" s="32"/>
      <c r="P67"/>
      <c r="Q67"/>
      <c r="R67"/>
      <c r="S67"/>
      <c r="T67"/>
    </row>
    <row r="68" spans="2:20" x14ac:dyDescent="0.3">
      <c r="P68"/>
      <c r="Q68"/>
      <c r="R68"/>
      <c r="S68"/>
      <c r="T68"/>
    </row>
    <row r="69" spans="2:20" ht="16.2" thickBot="1" x14ac:dyDescent="0.35">
      <c r="B69" s="55" t="s">
        <v>20</v>
      </c>
      <c r="C69" s="55"/>
      <c r="D69" s="55"/>
      <c r="E69" s="55"/>
      <c r="F69" s="55"/>
      <c r="G69" s="55"/>
      <c r="H69" s="55"/>
      <c r="I69" s="55"/>
      <c r="J69" s="55"/>
      <c r="K69" s="55"/>
      <c r="L69" s="55"/>
      <c r="M69" s="55"/>
      <c r="P69"/>
      <c r="Q69"/>
      <c r="R69"/>
      <c r="S69"/>
      <c r="T69"/>
    </row>
    <row r="70" spans="2:20" x14ac:dyDescent="0.3">
      <c r="P70"/>
      <c r="Q70"/>
      <c r="R70"/>
      <c r="S70"/>
      <c r="T70"/>
    </row>
    <row r="71" spans="2:20" x14ac:dyDescent="0.3">
      <c r="B71" s="14"/>
      <c r="C71" s="15" t="s">
        <v>7</v>
      </c>
      <c r="D71" s="15" t="s">
        <v>8</v>
      </c>
      <c r="E71" s="15" t="s">
        <v>9</v>
      </c>
      <c r="F71" s="15" t="s">
        <v>10</v>
      </c>
      <c r="G71" s="15" t="s">
        <v>11</v>
      </c>
      <c r="H71" s="15" t="s">
        <v>12</v>
      </c>
      <c r="I71" s="11" t="s">
        <v>2</v>
      </c>
      <c r="J71" s="11" t="s">
        <v>3</v>
      </c>
      <c r="K71" s="11" t="s">
        <v>4</v>
      </c>
      <c r="L71" s="11" t="s">
        <v>5</v>
      </c>
      <c r="M71" s="11" t="s">
        <v>6</v>
      </c>
      <c r="P71"/>
      <c r="Q71"/>
      <c r="R71"/>
      <c r="S71"/>
      <c r="T71"/>
    </row>
    <row r="72" spans="2:20" x14ac:dyDescent="0.3">
      <c r="B72" s="7" t="s">
        <v>2</v>
      </c>
      <c r="C72" s="40" t="e">
        <f>SUMXMY2(G57:H57,$G$62:$H$62)</f>
        <v>#DIV/0!</v>
      </c>
      <c r="D72" s="41" t="e">
        <f>SUMXMY2(G57:H57,$G$63:$H$63)</f>
        <v>#DIV/0!</v>
      </c>
      <c r="E72" s="41" t="e">
        <f>SUMXMY2($G$64:$H$64,G57:H57)</f>
        <v>#DIV/0!</v>
      </c>
      <c r="F72" s="41" t="e">
        <f>SUMXMY2($G$65:$H$65,G57:H57)</f>
        <v>#DIV/0!</v>
      </c>
      <c r="G72" s="41" t="e">
        <f>SUMXMY2($G$66:$H$66,G57:H57)</f>
        <v>#DIV/0!</v>
      </c>
      <c r="H72" s="42" t="e">
        <f>SUMXMY2($G$67:$H$67,G57:H57)</f>
        <v>#DIV/0!</v>
      </c>
      <c r="I72" s="33"/>
      <c r="J72" s="34"/>
      <c r="K72" s="34"/>
      <c r="L72" s="34"/>
      <c r="M72" s="35"/>
      <c r="P72"/>
      <c r="Q72"/>
      <c r="R72"/>
      <c r="S72"/>
      <c r="T72"/>
    </row>
    <row r="73" spans="2:20" x14ac:dyDescent="0.3">
      <c r="B73" s="7" t="s">
        <v>3</v>
      </c>
      <c r="C73" s="43" t="e">
        <f t="shared" ref="C73:C76" si="12">SUMXMY2(G58:H58,$G$62:$H$62)</f>
        <v>#DIV/0!</v>
      </c>
      <c r="D73" s="44" t="e">
        <f t="shared" ref="D73:D76" si="13">SUMXMY2(G58:H58,$G$63:$H$63)</f>
        <v>#DIV/0!</v>
      </c>
      <c r="E73" s="44" t="e">
        <f t="shared" ref="E73:E76" si="14">SUMXMY2($G$64:$H$64,G58:H58)</f>
        <v>#DIV/0!</v>
      </c>
      <c r="F73" s="44" t="e">
        <f t="shared" ref="F73:F76" si="15">SUMXMY2($G$65:$H$65,G58:H58)</f>
        <v>#DIV/0!</v>
      </c>
      <c r="G73" s="44" t="e">
        <f t="shared" ref="G73:G76" si="16">SUMXMY2($G$66:$H$66,G58:H58)</f>
        <v>#DIV/0!</v>
      </c>
      <c r="H73" s="45" t="e">
        <f t="shared" ref="H73:H76" si="17">SUMXMY2($G$67:$H$67,G58:H58)</f>
        <v>#DIV/0!</v>
      </c>
      <c r="I73" s="36" t="e">
        <f>SUMXMY2($G$57:$H$57,G58:H58)</f>
        <v>#DIV/0!</v>
      </c>
      <c r="J73" s="22"/>
      <c r="K73" s="22"/>
      <c r="L73" s="22"/>
      <c r="M73" s="24"/>
      <c r="P73"/>
      <c r="Q73"/>
      <c r="R73"/>
      <c r="S73"/>
      <c r="T73"/>
    </row>
    <row r="74" spans="2:20" x14ac:dyDescent="0.3">
      <c r="B74" s="7" t="s">
        <v>4</v>
      </c>
      <c r="C74" s="43" t="e">
        <f t="shared" si="12"/>
        <v>#DIV/0!</v>
      </c>
      <c r="D74" s="44" t="e">
        <f t="shared" si="13"/>
        <v>#DIV/0!</v>
      </c>
      <c r="E74" s="44" t="e">
        <f t="shared" si="14"/>
        <v>#DIV/0!</v>
      </c>
      <c r="F74" s="44" t="e">
        <f t="shared" si="15"/>
        <v>#DIV/0!</v>
      </c>
      <c r="G74" s="44" t="e">
        <f t="shared" si="16"/>
        <v>#DIV/0!</v>
      </c>
      <c r="H74" s="45" t="e">
        <f t="shared" si="17"/>
        <v>#DIV/0!</v>
      </c>
      <c r="I74" s="36" t="e">
        <f t="shared" ref="I74:I76" si="18">SUMXMY2($G$57:$H$57,G59:H59)</f>
        <v>#DIV/0!</v>
      </c>
      <c r="J74" s="23" t="e">
        <f>SUMXMY2($G$58:$H$58,G59:H59)</f>
        <v>#DIV/0!</v>
      </c>
      <c r="K74" s="22"/>
      <c r="L74" s="22"/>
      <c r="M74" s="24"/>
      <c r="P74"/>
      <c r="Q74"/>
      <c r="R74"/>
      <c r="S74"/>
      <c r="T74"/>
    </row>
    <row r="75" spans="2:20" x14ac:dyDescent="0.3">
      <c r="B75" s="7" t="s">
        <v>5</v>
      </c>
      <c r="C75" s="43" t="e">
        <f t="shared" si="12"/>
        <v>#DIV/0!</v>
      </c>
      <c r="D75" s="44" t="e">
        <f t="shared" si="13"/>
        <v>#DIV/0!</v>
      </c>
      <c r="E75" s="44" t="e">
        <f t="shared" si="14"/>
        <v>#DIV/0!</v>
      </c>
      <c r="F75" s="44" t="e">
        <f t="shared" si="15"/>
        <v>#DIV/0!</v>
      </c>
      <c r="G75" s="44" t="e">
        <f t="shared" si="16"/>
        <v>#DIV/0!</v>
      </c>
      <c r="H75" s="45" t="e">
        <f t="shared" si="17"/>
        <v>#DIV/0!</v>
      </c>
      <c r="I75" s="36" t="e">
        <f t="shared" si="18"/>
        <v>#DIV/0!</v>
      </c>
      <c r="J75" s="23" t="e">
        <f t="shared" ref="J75:J76" si="19">SUMXMY2($G$58:$H$58,G60:H60)</f>
        <v>#DIV/0!</v>
      </c>
      <c r="K75" s="23" t="e">
        <f>SUMXMY2($G$59:$H$59,G60:H60)</f>
        <v>#DIV/0!</v>
      </c>
      <c r="L75" s="22"/>
      <c r="M75" s="24"/>
      <c r="P75"/>
      <c r="Q75"/>
      <c r="R75"/>
      <c r="S75"/>
      <c r="T75"/>
    </row>
    <row r="76" spans="2:20" x14ac:dyDescent="0.3">
      <c r="B76" s="7" t="s">
        <v>6</v>
      </c>
      <c r="C76" s="43" t="e">
        <f t="shared" si="12"/>
        <v>#DIV/0!</v>
      </c>
      <c r="D76" s="44" t="e">
        <f t="shared" si="13"/>
        <v>#DIV/0!</v>
      </c>
      <c r="E76" s="44" t="e">
        <f t="shared" si="14"/>
        <v>#DIV/0!</v>
      </c>
      <c r="F76" s="44" t="e">
        <f t="shared" si="15"/>
        <v>#DIV/0!</v>
      </c>
      <c r="G76" s="44" t="e">
        <f t="shared" si="16"/>
        <v>#DIV/0!</v>
      </c>
      <c r="H76" s="45" t="e">
        <f t="shared" si="17"/>
        <v>#DIV/0!</v>
      </c>
      <c r="I76" s="37" t="e">
        <f t="shared" si="18"/>
        <v>#DIV/0!</v>
      </c>
      <c r="J76" s="38" t="e">
        <f t="shared" si="19"/>
        <v>#DIV/0!</v>
      </c>
      <c r="K76" s="38" t="e">
        <f>SUMXMY2($G$59:$H$59,G61:H61)</f>
        <v>#DIV/0!</v>
      </c>
      <c r="L76" s="38" t="e">
        <f>SUMXMY2($G$60:$H$60,G61:H61)</f>
        <v>#DIV/0!</v>
      </c>
      <c r="M76" s="39"/>
      <c r="P76"/>
      <c r="Q76"/>
      <c r="R76"/>
      <c r="S76"/>
      <c r="T76"/>
    </row>
    <row r="77" spans="2:20" x14ac:dyDescent="0.3">
      <c r="B77" s="51" t="s">
        <v>7</v>
      </c>
      <c r="C77" s="5"/>
      <c r="D77" s="41" t="e">
        <f>SUMXMY2($G$63:$H$63,G62:H62)</f>
        <v>#DIV/0!</v>
      </c>
      <c r="E77" s="41" t="e">
        <f>SUMXMY2($G$64:$H$64,G62:H62)</f>
        <v>#DIV/0!</v>
      </c>
      <c r="F77" s="41" t="e">
        <f>SUMXMY2($G$65:$H$65,G62:H62)</f>
        <v>#DIV/0!</v>
      </c>
      <c r="G77" s="41" t="e">
        <f>SUMXMY2($G$66:$H$66,G62:H62)</f>
        <v>#DIV/0!</v>
      </c>
      <c r="H77" s="42" t="e">
        <f>SUMXMY2($G$67:$H$67,G62:H62)</f>
        <v>#DIV/0!</v>
      </c>
      <c r="I77" s="52"/>
      <c r="J77" s="20"/>
      <c r="K77" s="20"/>
      <c r="L77" s="20"/>
      <c r="M77" s="21"/>
    </row>
    <row r="78" spans="2:20" x14ac:dyDescent="0.3">
      <c r="B78" s="51" t="s">
        <v>8</v>
      </c>
      <c r="C78" s="53"/>
      <c r="E78" s="44" t="e">
        <f>SUMXMY2($G$64:$H$64,G63:H63)</f>
        <v>#DIV/0!</v>
      </c>
      <c r="F78" s="44" t="e">
        <f t="shared" ref="F78:F79" si="20">SUMXMY2($G$65:$H$65,G63:H63)</f>
        <v>#DIV/0!</v>
      </c>
      <c r="G78" s="44" t="e">
        <f t="shared" ref="G78:G80" si="21">SUMXMY2($G$66:$H$66,G63:H63)</f>
        <v>#DIV/0!</v>
      </c>
      <c r="H78" s="45" t="e">
        <f t="shared" ref="H78:H81" si="22">SUMXMY2($G$67:$H$67,G63:H63)</f>
        <v>#DIV/0!</v>
      </c>
      <c r="M78" s="16"/>
    </row>
    <row r="79" spans="2:20" x14ac:dyDescent="0.3">
      <c r="B79" s="51" t="s">
        <v>9</v>
      </c>
      <c r="C79" s="53"/>
      <c r="E79" s="44"/>
      <c r="F79" s="44" t="e">
        <f t="shared" si="20"/>
        <v>#DIV/0!</v>
      </c>
      <c r="G79" s="44" t="e">
        <f t="shared" si="21"/>
        <v>#DIV/0!</v>
      </c>
      <c r="H79" s="45" t="e">
        <f t="shared" si="22"/>
        <v>#DIV/0!</v>
      </c>
      <c r="M79" s="16"/>
    </row>
    <row r="80" spans="2:20" x14ac:dyDescent="0.3">
      <c r="B80" s="51" t="s">
        <v>10</v>
      </c>
      <c r="C80" s="53"/>
      <c r="G80" s="44" t="e">
        <f t="shared" si="21"/>
        <v>#DIV/0!</v>
      </c>
      <c r="H80" s="45" t="e">
        <f t="shared" si="22"/>
        <v>#DIV/0!</v>
      </c>
      <c r="M80" s="16"/>
    </row>
    <row r="81" spans="2:13" x14ac:dyDescent="0.3">
      <c r="B81" s="51" t="s">
        <v>11</v>
      </c>
      <c r="C81" s="53"/>
      <c r="G81" s="44"/>
      <c r="H81" s="45" t="e">
        <f t="shared" si="22"/>
        <v>#DIV/0!</v>
      </c>
      <c r="M81" s="16"/>
    </row>
    <row r="82" spans="2:13" x14ac:dyDescent="0.3">
      <c r="B82" s="51" t="s">
        <v>12</v>
      </c>
      <c r="C82" s="1"/>
      <c r="D82" s="2"/>
      <c r="E82" s="2"/>
      <c r="F82" s="2"/>
      <c r="G82" s="47"/>
      <c r="H82" s="48"/>
      <c r="I82" s="2"/>
      <c r="J82" s="17"/>
      <c r="K82" s="17"/>
      <c r="L82" s="17"/>
      <c r="M82" s="18"/>
    </row>
    <row r="83" spans="2:13" ht="62.4" customHeight="1" x14ac:dyDescent="0.3"/>
    <row r="84" spans="2:13" ht="16.2" thickBot="1" x14ac:dyDescent="0.35">
      <c r="B84" s="55" t="s">
        <v>21</v>
      </c>
      <c r="C84" s="55"/>
      <c r="D84" s="55"/>
      <c r="E84" s="55"/>
      <c r="F84" s="55"/>
      <c r="G84" s="55"/>
      <c r="H84" s="55"/>
      <c r="I84" s="55"/>
      <c r="J84" s="55"/>
      <c r="K84" s="55"/>
      <c r="L84" s="55"/>
      <c r="M84" s="55"/>
    </row>
    <row r="86" spans="2:13" x14ac:dyDescent="0.3">
      <c r="B86" s="5"/>
      <c r="C86" s="15" t="s">
        <v>7</v>
      </c>
      <c r="D86" s="15" t="s">
        <v>8</v>
      </c>
      <c r="E86" s="15" t="s">
        <v>9</v>
      </c>
      <c r="F86" s="15" t="s">
        <v>10</v>
      </c>
      <c r="G86" s="15" t="s">
        <v>11</v>
      </c>
      <c r="H86" s="15" t="s">
        <v>12</v>
      </c>
      <c r="I86" s="11" t="s">
        <v>2</v>
      </c>
      <c r="J86" s="11" t="s">
        <v>3</v>
      </c>
      <c r="K86" s="11" t="s">
        <v>4</v>
      </c>
      <c r="L86" s="11" t="s">
        <v>5</v>
      </c>
      <c r="M86" s="11" t="s">
        <v>6</v>
      </c>
    </row>
    <row r="87" spans="2:13" x14ac:dyDescent="0.3">
      <c r="B87" s="7" t="s">
        <v>2</v>
      </c>
      <c r="C87" s="59" t="e">
        <f>IF(C42="","",_xlfn.RANK.EQ(C42,$C$42:$M$52,1))</f>
        <v>#DIV/0!</v>
      </c>
      <c r="D87" s="59" t="e">
        <f t="shared" ref="D87:M87" si="23">IF(D42="","",_xlfn.RANK.EQ(D42,$C$42:$M$52,1))</f>
        <v>#DIV/0!</v>
      </c>
      <c r="E87" s="59" t="e">
        <f t="shared" si="23"/>
        <v>#DIV/0!</v>
      </c>
      <c r="F87" s="59" t="e">
        <f t="shared" si="23"/>
        <v>#DIV/0!</v>
      </c>
      <c r="G87" s="59" t="e">
        <f t="shared" si="23"/>
        <v>#DIV/0!</v>
      </c>
      <c r="H87" s="29" t="e">
        <f t="shared" si="23"/>
        <v>#DIV/0!</v>
      </c>
      <c r="I87" s="28" t="str">
        <f t="shared" si="23"/>
        <v/>
      </c>
      <c r="J87" s="59" t="str">
        <f t="shared" si="23"/>
        <v/>
      </c>
      <c r="K87" s="59" t="str">
        <f t="shared" si="23"/>
        <v/>
      </c>
      <c r="L87" s="59" t="str">
        <f t="shared" si="23"/>
        <v/>
      </c>
      <c r="M87" s="29" t="str">
        <f t="shared" si="23"/>
        <v/>
      </c>
    </row>
    <row r="88" spans="2:13" x14ac:dyDescent="0.3">
      <c r="B88" s="7" t="s">
        <v>3</v>
      </c>
      <c r="C88" s="59" t="e">
        <f t="shared" ref="C88:M97" si="24">IF(C43="","",_xlfn.RANK.EQ(C43,$C$42:$M$52,1))</f>
        <v>#DIV/0!</v>
      </c>
      <c r="D88" s="59" t="e">
        <f t="shared" si="24"/>
        <v>#DIV/0!</v>
      </c>
      <c r="E88" s="59" t="e">
        <f t="shared" si="24"/>
        <v>#DIV/0!</v>
      </c>
      <c r="F88" s="59" t="e">
        <f t="shared" si="24"/>
        <v>#DIV/0!</v>
      </c>
      <c r="G88" s="59" t="e">
        <f t="shared" si="24"/>
        <v>#DIV/0!</v>
      </c>
      <c r="H88" s="29" t="e">
        <f t="shared" si="24"/>
        <v>#DIV/0!</v>
      </c>
      <c r="I88" s="28" t="e">
        <f t="shared" si="24"/>
        <v>#DIV/0!</v>
      </c>
      <c r="J88" s="59" t="str">
        <f t="shared" si="24"/>
        <v/>
      </c>
      <c r="K88" s="59" t="str">
        <f t="shared" si="24"/>
        <v/>
      </c>
      <c r="L88" s="59" t="str">
        <f t="shared" si="24"/>
        <v/>
      </c>
      <c r="M88" s="29" t="str">
        <f t="shared" si="24"/>
        <v/>
      </c>
    </row>
    <row r="89" spans="2:13" x14ac:dyDescent="0.3">
      <c r="B89" s="7" t="s">
        <v>4</v>
      </c>
      <c r="C89" s="59" t="e">
        <f t="shared" si="24"/>
        <v>#DIV/0!</v>
      </c>
      <c r="D89" s="59" t="e">
        <f t="shared" si="24"/>
        <v>#DIV/0!</v>
      </c>
      <c r="E89" s="59" t="e">
        <f t="shared" si="24"/>
        <v>#DIV/0!</v>
      </c>
      <c r="F89" s="59" t="e">
        <f t="shared" si="24"/>
        <v>#DIV/0!</v>
      </c>
      <c r="G89" s="59" t="e">
        <f t="shared" si="24"/>
        <v>#DIV/0!</v>
      </c>
      <c r="H89" s="29" t="e">
        <f t="shared" si="24"/>
        <v>#DIV/0!</v>
      </c>
      <c r="I89" s="28" t="e">
        <f t="shared" si="24"/>
        <v>#DIV/0!</v>
      </c>
      <c r="J89" s="59" t="e">
        <f t="shared" si="24"/>
        <v>#DIV/0!</v>
      </c>
      <c r="K89" s="59" t="str">
        <f t="shared" si="24"/>
        <v/>
      </c>
      <c r="L89" s="59" t="str">
        <f t="shared" si="24"/>
        <v/>
      </c>
      <c r="M89" s="29" t="str">
        <f t="shared" si="24"/>
        <v/>
      </c>
    </row>
    <row r="90" spans="2:13" x14ac:dyDescent="0.3">
      <c r="B90" s="7" t="s">
        <v>5</v>
      </c>
      <c r="C90" s="59" t="e">
        <f t="shared" si="24"/>
        <v>#DIV/0!</v>
      </c>
      <c r="D90" s="59" t="e">
        <f t="shared" si="24"/>
        <v>#DIV/0!</v>
      </c>
      <c r="E90" s="59" t="e">
        <f t="shared" si="24"/>
        <v>#DIV/0!</v>
      </c>
      <c r="F90" s="59" t="e">
        <f t="shared" si="24"/>
        <v>#DIV/0!</v>
      </c>
      <c r="G90" s="59" t="e">
        <f t="shared" si="24"/>
        <v>#DIV/0!</v>
      </c>
      <c r="H90" s="29" t="e">
        <f t="shared" si="24"/>
        <v>#DIV/0!</v>
      </c>
      <c r="I90" s="28" t="e">
        <f t="shared" si="24"/>
        <v>#DIV/0!</v>
      </c>
      <c r="J90" s="59" t="e">
        <f t="shared" si="24"/>
        <v>#DIV/0!</v>
      </c>
      <c r="K90" s="59" t="e">
        <f t="shared" si="24"/>
        <v>#DIV/0!</v>
      </c>
      <c r="L90" s="59" t="str">
        <f t="shared" si="24"/>
        <v/>
      </c>
      <c r="M90" s="29" t="str">
        <f t="shared" si="24"/>
        <v/>
      </c>
    </row>
    <row r="91" spans="2:13" x14ac:dyDescent="0.3">
      <c r="B91" s="7" t="s">
        <v>6</v>
      </c>
      <c r="C91" s="31" t="e">
        <f t="shared" si="24"/>
        <v>#DIV/0!</v>
      </c>
      <c r="D91" s="31" t="e">
        <f t="shared" si="24"/>
        <v>#DIV/0!</v>
      </c>
      <c r="E91" s="31" t="e">
        <f t="shared" si="24"/>
        <v>#DIV/0!</v>
      </c>
      <c r="F91" s="31" t="e">
        <f t="shared" si="24"/>
        <v>#DIV/0!</v>
      </c>
      <c r="G91" s="31" t="e">
        <f t="shared" si="24"/>
        <v>#DIV/0!</v>
      </c>
      <c r="H91" s="32" t="e">
        <f t="shared" si="24"/>
        <v>#DIV/0!</v>
      </c>
      <c r="I91" s="30" t="e">
        <f t="shared" si="24"/>
        <v>#DIV/0!</v>
      </c>
      <c r="J91" s="31" t="e">
        <f t="shared" si="24"/>
        <v>#DIV/0!</v>
      </c>
      <c r="K91" s="31" t="e">
        <f t="shared" si="24"/>
        <v>#DIV/0!</v>
      </c>
      <c r="L91" s="31" t="e">
        <f t="shared" si="24"/>
        <v>#DIV/0!</v>
      </c>
      <c r="M91" s="32" t="str">
        <f t="shared" si="24"/>
        <v/>
      </c>
    </row>
    <row r="92" spans="2:13" x14ac:dyDescent="0.3">
      <c r="B92" s="60" t="s">
        <v>7</v>
      </c>
      <c r="C92" s="25" t="str">
        <f t="shared" si="24"/>
        <v/>
      </c>
      <c r="D92" s="26" t="e">
        <f t="shared" si="24"/>
        <v>#DIV/0!</v>
      </c>
      <c r="E92" s="26" t="e">
        <f t="shared" si="24"/>
        <v>#DIV/0!</v>
      </c>
      <c r="F92" s="26" t="e">
        <f t="shared" si="24"/>
        <v>#DIV/0!</v>
      </c>
      <c r="G92" s="26" t="e">
        <f t="shared" si="24"/>
        <v>#DIV/0!</v>
      </c>
      <c r="H92" s="27" t="e">
        <f t="shared" si="24"/>
        <v>#DIV/0!</v>
      </c>
      <c r="I92" s="25" t="str">
        <f t="shared" si="24"/>
        <v/>
      </c>
      <c r="J92" s="26" t="str">
        <f t="shared" si="24"/>
        <v/>
      </c>
      <c r="K92" s="26" t="str">
        <f t="shared" si="24"/>
        <v/>
      </c>
      <c r="L92" s="26" t="str">
        <f t="shared" si="24"/>
        <v/>
      </c>
      <c r="M92" s="27" t="str">
        <f t="shared" si="24"/>
        <v/>
      </c>
    </row>
    <row r="93" spans="2:13" x14ac:dyDescent="0.3">
      <c r="B93" s="51" t="s">
        <v>8</v>
      </c>
      <c r="C93" s="28" t="str">
        <f t="shared" si="24"/>
        <v/>
      </c>
      <c r="D93" s="59" t="str">
        <f t="shared" si="24"/>
        <v/>
      </c>
      <c r="E93" s="59" t="e">
        <f t="shared" si="24"/>
        <v>#DIV/0!</v>
      </c>
      <c r="F93" s="59" t="e">
        <f t="shared" si="24"/>
        <v>#DIV/0!</v>
      </c>
      <c r="G93" s="59" t="e">
        <f t="shared" si="24"/>
        <v>#DIV/0!</v>
      </c>
      <c r="H93" s="29" t="e">
        <f t="shared" si="24"/>
        <v>#DIV/0!</v>
      </c>
      <c r="I93" s="28" t="str">
        <f t="shared" si="24"/>
        <v/>
      </c>
      <c r="J93" s="59" t="str">
        <f t="shared" si="24"/>
        <v/>
      </c>
      <c r="K93" s="59" t="str">
        <f t="shared" si="24"/>
        <v/>
      </c>
      <c r="L93" s="59" t="str">
        <f t="shared" si="24"/>
        <v/>
      </c>
      <c r="M93" s="29" t="str">
        <f t="shared" si="24"/>
        <v/>
      </c>
    </row>
    <row r="94" spans="2:13" x14ac:dyDescent="0.3">
      <c r="B94" s="51" t="s">
        <v>9</v>
      </c>
      <c r="C94" s="28" t="str">
        <f t="shared" si="24"/>
        <v/>
      </c>
      <c r="D94" s="59" t="str">
        <f t="shared" si="24"/>
        <v/>
      </c>
      <c r="E94" s="59" t="str">
        <f t="shared" si="24"/>
        <v/>
      </c>
      <c r="F94" s="59" t="e">
        <f t="shared" si="24"/>
        <v>#DIV/0!</v>
      </c>
      <c r="G94" s="59" t="e">
        <f t="shared" si="24"/>
        <v>#DIV/0!</v>
      </c>
      <c r="H94" s="29" t="e">
        <f t="shared" si="24"/>
        <v>#DIV/0!</v>
      </c>
      <c r="I94" s="28" t="str">
        <f t="shared" si="24"/>
        <v/>
      </c>
      <c r="J94" s="59" t="str">
        <f t="shared" si="24"/>
        <v/>
      </c>
      <c r="K94" s="59" t="str">
        <f t="shared" si="24"/>
        <v/>
      </c>
      <c r="L94" s="59" t="str">
        <f t="shared" si="24"/>
        <v/>
      </c>
      <c r="M94" s="29" t="str">
        <f t="shared" si="24"/>
        <v/>
      </c>
    </row>
    <row r="95" spans="2:13" x14ac:dyDescent="0.3">
      <c r="B95" s="51" t="s">
        <v>10</v>
      </c>
      <c r="C95" s="28" t="str">
        <f t="shared" si="24"/>
        <v/>
      </c>
      <c r="D95" s="59" t="str">
        <f t="shared" si="24"/>
        <v/>
      </c>
      <c r="E95" s="59" t="str">
        <f t="shared" si="24"/>
        <v/>
      </c>
      <c r="F95" s="59" t="str">
        <f t="shared" si="24"/>
        <v/>
      </c>
      <c r="G95" s="59" t="e">
        <f t="shared" si="24"/>
        <v>#DIV/0!</v>
      </c>
      <c r="H95" s="29" t="e">
        <f t="shared" si="24"/>
        <v>#DIV/0!</v>
      </c>
      <c r="I95" s="28" t="str">
        <f t="shared" si="24"/>
        <v/>
      </c>
      <c r="J95" s="59" t="str">
        <f t="shared" si="24"/>
        <v/>
      </c>
      <c r="K95" s="59" t="str">
        <f t="shared" si="24"/>
        <v/>
      </c>
      <c r="L95" s="59" t="str">
        <f t="shared" si="24"/>
        <v/>
      </c>
      <c r="M95" s="29" t="str">
        <f t="shared" si="24"/>
        <v/>
      </c>
    </row>
    <row r="96" spans="2:13" x14ac:dyDescent="0.3">
      <c r="B96" s="51" t="s">
        <v>11</v>
      </c>
      <c r="C96" s="28" t="str">
        <f t="shared" si="24"/>
        <v/>
      </c>
      <c r="D96" s="59" t="str">
        <f t="shared" si="24"/>
        <v/>
      </c>
      <c r="E96" s="59" t="str">
        <f t="shared" si="24"/>
        <v/>
      </c>
      <c r="F96" s="59" t="str">
        <f t="shared" si="24"/>
        <v/>
      </c>
      <c r="G96" s="59" t="str">
        <f t="shared" si="24"/>
        <v/>
      </c>
      <c r="H96" s="29" t="e">
        <f t="shared" si="24"/>
        <v>#DIV/0!</v>
      </c>
      <c r="I96" s="28" t="str">
        <f t="shared" si="24"/>
        <v/>
      </c>
      <c r="J96" s="59" t="str">
        <f t="shared" si="24"/>
        <v/>
      </c>
      <c r="K96" s="59" t="str">
        <f t="shared" si="24"/>
        <v/>
      </c>
      <c r="L96" s="59" t="str">
        <f t="shared" si="24"/>
        <v/>
      </c>
      <c r="M96" s="29" t="str">
        <f t="shared" si="24"/>
        <v/>
      </c>
    </row>
    <row r="97" spans="2:13" x14ac:dyDescent="0.3">
      <c r="B97" s="51" t="s">
        <v>12</v>
      </c>
      <c r="C97" s="30" t="str">
        <f t="shared" si="24"/>
        <v/>
      </c>
      <c r="D97" s="31" t="str">
        <f t="shared" si="24"/>
        <v/>
      </c>
      <c r="E97" s="31" t="str">
        <f t="shared" si="24"/>
        <v/>
      </c>
      <c r="F97" s="31" t="str">
        <f t="shared" si="24"/>
        <v/>
      </c>
      <c r="G97" s="31" t="str">
        <f t="shared" si="24"/>
        <v/>
      </c>
      <c r="H97" s="32" t="str">
        <f t="shared" si="24"/>
        <v/>
      </c>
      <c r="I97" s="30" t="str">
        <f t="shared" si="24"/>
        <v/>
      </c>
      <c r="J97" s="31" t="str">
        <f t="shared" si="24"/>
        <v/>
      </c>
      <c r="K97" s="31" t="str">
        <f t="shared" si="24"/>
        <v/>
      </c>
      <c r="L97" s="31" t="str">
        <f t="shared" si="24"/>
        <v/>
      </c>
      <c r="M97" s="32" t="str">
        <f t="shared" si="24"/>
        <v/>
      </c>
    </row>
    <row r="99" spans="2:13" ht="16.2" thickBot="1" x14ac:dyDescent="0.35">
      <c r="B99" s="55" t="s">
        <v>22</v>
      </c>
      <c r="C99" s="55"/>
      <c r="D99" s="55"/>
      <c r="E99" s="55"/>
      <c r="F99" s="55"/>
      <c r="G99" s="55"/>
      <c r="H99" s="55"/>
      <c r="I99" s="55"/>
      <c r="J99" s="55"/>
      <c r="K99" s="55"/>
      <c r="L99" s="55"/>
      <c r="M99" s="55"/>
    </row>
    <row r="101" spans="2:13" x14ac:dyDescent="0.3">
      <c r="B101" s="5"/>
      <c r="C101" s="15" t="s">
        <v>7</v>
      </c>
      <c r="D101" s="15" t="s">
        <v>8</v>
      </c>
      <c r="E101" s="15" t="s">
        <v>9</v>
      </c>
      <c r="F101" s="15" t="s">
        <v>10</v>
      </c>
      <c r="G101" s="15" t="s">
        <v>11</v>
      </c>
      <c r="H101" s="15" t="s">
        <v>12</v>
      </c>
      <c r="I101" s="11" t="s">
        <v>2</v>
      </c>
      <c r="J101" s="11" t="s">
        <v>3</v>
      </c>
      <c r="K101" s="11" t="s">
        <v>4</v>
      </c>
      <c r="L101" s="11" t="s">
        <v>5</v>
      </c>
      <c r="M101" s="11" t="s">
        <v>6</v>
      </c>
    </row>
    <row r="102" spans="2:13" x14ac:dyDescent="0.3">
      <c r="B102" s="7" t="s">
        <v>2</v>
      </c>
      <c r="C102" s="59" t="e">
        <f>IF(C72="","",_xlfn.RANK.EQ(C72,$C$72:$M$82,1))</f>
        <v>#DIV/0!</v>
      </c>
      <c r="D102" s="59" t="e">
        <f t="shared" ref="D102:M102" si="25">IF(D72="","",_xlfn.RANK.EQ(D72,$C$72:$M$82,1))</f>
        <v>#DIV/0!</v>
      </c>
      <c r="E102" s="59" t="e">
        <f t="shared" si="25"/>
        <v>#DIV/0!</v>
      </c>
      <c r="F102" s="59" t="e">
        <f t="shared" si="25"/>
        <v>#DIV/0!</v>
      </c>
      <c r="G102" s="59" t="e">
        <f t="shared" si="25"/>
        <v>#DIV/0!</v>
      </c>
      <c r="H102" s="29" t="e">
        <f t="shared" si="25"/>
        <v>#DIV/0!</v>
      </c>
      <c r="I102" s="28" t="str">
        <f t="shared" si="25"/>
        <v/>
      </c>
      <c r="J102" s="59" t="str">
        <f t="shared" si="25"/>
        <v/>
      </c>
      <c r="K102" s="59" t="str">
        <f t="shared" si="25"/>
        <v/>
      </c>
      <c r="L102" s="59" t="str">
        <f t="shared" si="25"/>
        <v/>
      </c>
      <c r="M102" s="29" t="str">
        <f t="shared" si="25"/>
        <v/>
      </c>
    </row>
    <row r="103" spans="2:13" x14ac:dyDescent="0.3">
      <c r="B103" s="7" t="s">
        <v>3</v>
      </c>
      <c r="C103" s="59" t="e">
        <f t="shared" ref="C103:M112" si="26">IF(C73="","",_xlfn.RANK.EQ(C73,$C$72:$M$82,1))</f>
        <v>#DIV/0!</v>
      </c>
      <c r="D103" s="59" t="e">
        <f t="shared" si="26"/>
        <v>#DIV/0!</v>
      </c>
      <c r="E103" s="59" t="e">
        <f t="shared" si="26"/>
        <v>#DIV/0!</v>
      </c>
      <c r="F103" s="59" t="e">
        <f t="shared" si="26"/>
        <v>#DIV/0!</v>
      </c>
      <c r="G103" s="59" t="e">
        <f t="shared" si="26"/>
        <v>#DIV/0!</v>
      </c>
      <c r="H103" s="29" t="e">
        <f t="shared" si="26"/>
        <v>#DIV/0!</v>
      </c>
      <c r="I103" s="28" t="e">
        <f t="shared" si="26"/>
        <v>#DIV/0!</v>
      </c>
      <c r="J103" s="59" t="str">
        <f t="shared" si="26"/>
        <v/>
      </c>
      <c r="K103" s="59" t="str">
        <f t="shared" si="26"/>
        <v/>
      </c>
      <c r="L103" s="59" t="str">
        <f t="shared" si="26"/>
        <v/>
      </c>
      <c r="M103" s="29" t="str">
        <f t="shared" si="26"/>
        <v/>
      </c>
    </row>
    <row r="104" spans="2:13" x14ac:dyDescent="0.3">
      <c r="B104" s="7" t="s">
        <v>4</v>
      </c>
      <c r="C104" s="59" t="e">
        <f t="shared" si="26"/>
        <v>#DIV/0!</v>
      </c>
      <c r="D104" s="59" t="e">
        <f t="shared" si="26"/>
        <v>#DIV/0!</v>
      </c>
      <c r="E104" s="59" t="e">
        <f t="shared" si="26"/>
        <v>#DIV/0!</v>
      </c>
      <c r="F104" s="59" t="e">
        <f t="shared" si="26"/>
        <v>#DIV/0!</v>
      </c>
      <c r="G104" s="59" t="e">
        <f t="shared" si="26"/>
        <v>#DIV/0!</v>
      </c>
      <c r="H104" s="29" t="e">
        <f t="shared" si="26"/>
        <v>#DIV/0!</v>
      </c>
      <c r="I104" s="28" t="e">
        <f t="shared" si="26"/>
        <v>#DIV/0!</v>
      </c>
      <c r="J104" s="59" t="e">
        <f t="shared" si="26"/>
        <v>#DIV/0!</v>
      </c>
      <c r="K104" s="59" t="str">
        <f t="shared" si="26"/>
        <v/>
      </c>
      <c r="L104" s="59" t="str">
        <f t="shared" si="26"/>
        <v/>
      </c>
      <c r="M104" s="29" t="str">
        <f t="shared" si="26"/>
        <v/>
      </c>
    </row>
    <row r="105" spans="2:13" x14ac:dyDescent="0.3">
      <c r="B105" s="7" t="s">
        <v>5</v>
      </c>
      <c r="C105" s="59" t="e">
        <f t="shared" si="26"/>
        <v>#DIV/0!</v>
      </c>
      <c r="D105" s="59" t="e">
        <f t="shared" si="26"/>
        <v>#DIV/0!</v>
      </c>
      <c r="E105" s="59" t="e">
        <f t="shared" si="26"/>
        <v>#DIV/0!</v>
      </c>
      <c r="F105" s="59" t="e">
        <f t="shared" si="26"/>
        <v>#DIV/0!</v>
      </c>
      <c r="G105" s="59" t="e">
        <f t="shared" si="26"/>
        <v>#DIV/0!</v>
      </c>
      <c r="H105" s="29" t="e">
        <f t="shared" si="26"/>
        <v>#DIV/0!</v>
      </c>
      <c r="I105" s="28" t="e">
        <f t="shared" si="26"/>
        <v>#DIV/0!</v>
      </c>
      <c r="J105" s="59" t="e">
        <f t="shared" si="26"/>
        <v>#DIV/0!</v>
      </c>
      <c r="K105" s="59" t="e">
        <f t="shared" si="26"/>
        <v>#DIV/0!</v>
      </c>
      <c r="L105" s="59" t="str">
        <f t="shared" si="26"/>
        <v/>
      </c>
      <c r="M105" s="29" t="str">
        <f t="shared" si="26"/>
        <v/>
      </c>
    </row>
    <row r="106" spans="2:13" x14ac:dyDescent="0.3">
      <c r="B106" s="7" t="s">
        <v>6</v>
      </c>
      <c r="C106" s="31" t="e">
        <f t="shared" si="26"/>
        <v>#DIV/0!</v>
      </c>
      <c r="D106" s="31" t="e">
        <f t="shared" si="26"/>
        <v>#DIV/0!</v>
      </c>
      <c r="E106" s="31" t="e">
        <f t="shared" si="26"/>
        <v>#DIV/0!</v>
      </c>
      <c r="F106" s="31" t="e">
        <f t="shared" si="26"/>
        <v>#DIV/0!</v>
      </c>
      <c r="G106" s="31" t="e">
        <f t="shared" si="26"/>
        <v>#DIV/0!</v>
      </c>
      <c r="H106" s="32" t="e">
        <f t="shared" si="26"/>
        <v>#DIV/0!</v>
      </c>
      <c r="I106" s="30" t="e">
        <f t="shared" si="26"/>
        <v>#DIV/0!</v>
      </c>
      <c r="J106" s="31" t="e">
        <f t="shared" si="26"/>
        <v>#DIV/0!</v>
      </c>
      <c r="K106" s="31" t="e">
        <f t="shared" si="26"/>
        <v>#DIV/0!</v>
      </c>
      <c r="L106" s="31" t="e">
        <f t="shared" si="26"/>
        <v>#DIV/0!</v>
      </c>
      <c r="M106" s="32" t="str">
        <f t="shared" si="26"/>
        <v/>
      </c>
    </row>
    <row r="107" spans="2:13" x14ac:dyDescent="0.3">
      <c r="B107" s="60" t="s">
        <v>7</v>
      </c>
      <c r="C107" s="25" t="str">
        <f t="shared" si="26"/>
        <v/>
      </c>
      <c r="D107" s="26" t="e">
        <f t="shared" si="26"/>
        <v>#DIV/0!</v>
      </c>
      <c r="E107" s="26" t="e">
        <f t="shared" si="26"/>
        <v>#DIV/0!</v>
      </c>
      <c r="F107" s="26" t="e">
        <f t="shared" si="26"/>
        <v>#DIV/0!</v>
      </c>
      <c r="G107" s="26" t="e">
        <f t="shared" si="26"/>
        <v>#DIV/0!</v>
      </c>
      <c r="H107" s="27" t="e">
        <f t="shared" si="26"/>
        <v>#DIV/0!</v>
      </c>
      <c r="I107" s="25" t="str">
        <f t="shared" si="26"/>
        <v/>
      </c>
      <c r="J107" s="26" t="str">
        <f t="shared" si="26"/>
        <v/>
      </c>
      <c r="K107" s="26" t="str">
        <f t="shared" si="26"/>
        <v/>
      </c>
      <c r="L107" s="26" t="str">
        <f t="shared" si="26"/>
        <v/>
      </c>
      <c r="M107" s="27" t="str">
        <f t="shared" si="26"/>
        <v/>
      </c>
    </row>
    <row r="108" spans="2:13" x14ac:dyDescent="0.3">
      <c r="B108" s="51" t="s">
        <v>8</v>
      </c>
      <c r="C108" s="28" t="str">
        <f t="shared" si="26"/>
        <v/>
      </c>
      <c r="D108" s="59" t="str">
        <f t="shared" si="26"/>
        <v/>
      </c>
      <c r="E108" s="59" t="e">
        <f t="shared" si="26"/>
        <v>#DIV/0!</v>
      </c>
      <c r="F108" s="59" t="e">
        <f t="shared" si="26"/>
        <v>#DIV/0!</v>
      </c>
      <c r="G108" s="59" t="e">
        <f t="shared" si="26"/>
        <v>#DIV/0!</v>
      </c>
      <c r="H108" s="29" t="e">
        <f t="shared" si="26"/>
        <v>#DIV/0!</v>
      </c>
      <c r="I108" s="28" t="str">
        <f t="shared" si="26"/>
        <v/>
      </c>
      <c r="J108" s="59" t="str">
        <f t="shared" si="26"/>
        <v/>
      </c>
      <c r="K108" s="59" t="str">
        <f t="shared" si="26"/>
        <v/>
      </c>
      <c r="L108" s="59" t="str">
        <f t="shared" si="26"/>
        <v/>
      </c>
      <c r="M108" s="29" t="str">
        <f t="shared" si="26"/>
        <v/>
      </c>
    </row>
    <row r="109" spans="2:13" x14ac:dyDescent="0.3">
      <c r="B109" s="51" t="s">
        <v>9</v>
      </c>
      <c r="C109" s="28" t="str">
        <f t="shared" si="26"/>
        <v/>
      </c>
      <c r="D109" s="59" t="str">
        <f t="shared" si="26"/>
        <v/>
      </c>
      <c r="E109" s="59" t="str">
        <f t="shared" si="26"/>
        <v/>
      </c>
      <c r="F109" s="59" t="e">
        <f t="shared" si="26"/>
        <v>#DIV/0!</v>
      </c>
      <c r="G109" s="59" t="e">
        <f t="shared" si="26"/>
        <v>#DIV/0!</v>
      </c>
      <c r="H109" s="29" t="e">
        <f t="shared" si="26"/>
        <v>#DIV/0!</v>
      </c>
      <c r="I109" s="28" t="str">
        <f t="shared" si="26"/>
        <v/>
      </c>
      <c r="J109" s="59" t="str">
        <f t="shared" si="26"/>
        <v/>
      </c>
      <c r="K109" s="59" t="str">
        <f t="shared" si="26"/>
        <v/>
      </c>
      <c r="L109" s="59" t="str">
        <f t="shared" si="26"/>
        <v/>
      </c>
      <c r="M109" s="29" t="str">
        <f t="shared" si="26"/>
        <v/>
      </c>
    </row>
    <row r="110" spans="2:13" x14ac:dyDescent="0.3">
      <c r="B110" s="51" t="s">
        <v>10</v>
      </c>
      <c r="C110" s="28" t="str">
        <f t="shared" si="26"/>
        <v/>
      </c>
      <c r="D110" s="59" t="str">
        <f t="shared" si="26"/>
        <v/>
      </c>
      <c r="E110" s="59" t="str">
        <f t="shared" si="26"/>
        <v/>
      </c>
      <c r="F110" s="59" t="str">
        <f t="shared" si="26"/>
        <v/>
      </c>
      <c r="G110" s="59" t="e">
        <f t="shared" si="26"/>
        <v>#DIV/0!</v>
      </c>
      <c r="H110" s="29" t="e">
        <f t="shared" si="26"/>
        <v>#DIV/0!</v>
      </c>
      <c r="I110" s="28" t="str">
        <f t="shared" si="26"/>
        <v/>
      </c>
      <c r="J110" s="59" t="str">
        <f t="shared" si="26"/>
        <v/>
      </c>
      <c r="K110" s="59" t="str">
        <f t="shared" si="26"/>
        <v/>
      </c>
      <c r="L110" s="59" t="str">
        <f t="shared" si="26"/>
        <v/>
      </c>
      <c r="M110" s="29" t="str">
        <f t="shared" si="26"/>
        <v/>
      </c>
    </row>
    <row r="111" spans="2:13" x14ac:dyDescent="0.3">
      <c r="B111" s="51" t="s">
        <v>11</v>
      </c>
      <c r="C111" s="28" t="str">
        <f t="shared" si="26"/>
        <v/>
      </c>
      <c r="D111" s="59" t="str">
        <f t="shared" si="26"/>
        <v/>
      </c>
      <c r="E111" s="59" t="str">
        <f t="shared" si="26"/>
        <v/>
      </c>
      <c r="F111" s="59" t="str">
        <f t="shared" si="26"/>
        <v/>
      </c>
      <c r="G111" s="59" t="str">
        <f t="shared" si="26"/>
        <v/>
      </c>
      <c r="H111" s="29" t="e">
        <f t="shared" si="26"/>
        <v>#DIV/0!</v>
      </c>
      <c r="I111" s="28" t="str">
        <f t="shared" si="26"/>
        <v/>
      </c>
      <c r="J111" s="59" t="str">
        <f t="shared" si="26"/>
        <v/>
      </c>
      <c r="K111" s="59" t="str">
        <f t="shared" si="26"/>
        <v/>
      </c>
      <c r="L111" s="59" t="str">
        <f t="shared" si="26"/>
        <v/>
      </c>
      <c r="M111" s="29" t="str">
        <f t="shared" si="26"/>
        <v/>
      </c>
    </row>
    <row r="112" spans="2:13" x14ac:dyDescent="0.3">
      <c r="B112" s="51" t="s">
        <v>12</v>
      </c>
      <c r="C112" s="30" t="str">
        <f t="shared" si="26"/>
        <v/>
      </c>
      <c r="D112" s="31" t="str">
        <f t="shared" si="26"/>
        <v/>
      </c>
      <c r="E112" s="31" t="str">
        <f t="shared" si="26"/>
        <v/>
      </c>
      <c r="F112" s="31" t="str">
        <f t="shared" si="26"/>
        <v/>
      </c>
      <c r="G112" s="31" t="str">
        <f t="shared" si="26"/>
        <v/>
      </c>
      <c r="H112" s="32" t="str">
        <f t="shared" si="26"/>
        <v/>
      </c>
      <c r="I112" s="30" t="str">
        <f t="shared" si="26"/>
        <v/>
      </c>
      <c r="J112" s="31" t="str">
        <f t="shared" si="26"/>
        <v/>
      </c>
      <c r="K112" s="31" t="str">
        <f t="shared" si="26"/>
        <v/>
      </c>
      <c r="L112" s="31" t="str">
        <f t="shared" si="26"/>
        <v/>
      </c>
      <c r="M112" s="32" t="str">
        <f t="shared" si="26"/>
        <v/>
      </c>
    </row>
    <row r="114" spans="2:12" ht="15.6" x14ac:dyDescent="0.3">
      <c r="B114" s="61" t="s">
        <v>23</v>
      </c>
      <c r="C114" s="61"/>
      <c r="D114" s="61"/>
      <c r="E114" s="61"/>
      <c r="F114" s="61"/>
      <c r="G114" s="62" t="e">
        <f>CORREL(C87:M97,C102:M112)</f>
        <v>#DIV/0!</v>
      </c>
      <c r="H114" s="6"/>
      <c r="I114" s="6"/>
      <c r="J114" s="6"/>
      <c r="K114" s="6"/>
      <c r="L114" s="6"/>
    </row>
    <row r="115" spans="2:12" ht="213" customHeight="1" x14ac:dyDescent="0.3"/>
  </sheetData>
  <mergeCells count="11">
    <mergeCell ref="B69:M69"/>
    <mergeCell ref="B84:M84"/>
    <mergeCell ref="B99:M99"/>
    <mergeCell ref="B114:F114"/>
    <mergeCell ref="B2:H2"/>
    <mergeCell ref="B4:H4"/>
    <mergeCell ref="B13:H13"/>
    <mergeCell ref="B22:G22"/>
    <mergeCell ref="B39:M39"/>
    <mergeCell ref="B54:D54"/>
    <mergeCell ref="F54:H5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36AB71-8DE6-4748-9080-AA1DEC0A1887}">
  <dimension ref="B2:AD115"/>
  <sheetViews>
    <sheetView showGridLines="0" topLeftCell="A98" zoomScale="80" zoomScaleNormal="80" workbookViewId="0">
      <selection activeCell="G114" sqref="G114"/>
    </sheetView>
  </sheetViews>
  <sheetFormatPr defaultRowHeight="14.4" x14ac:dyDescent="0.3"/>
  <cols>
    <col min="1" max="1" width="2" style="4" customWidth="1"/>
    <col min="2" max="2" width="9.33203125" style="4" bestFit="1" customWidth="1"/>
    <col min="3" max="6" width="10.109375" style="4" customWidth="1"/>
    <col min="7" max="7" width="13.33203125" style="4" bestFit="1" customWidth="1"/>
    <col min="8" max="8" width="10.109375" style="4" customWidth="1"/>
    <col min="9" max="9" width="7.6640625" bestFit="1" customWidth="1"/>
    <col min="10" max="13" width="9.33203125" style="4" bestFit="1" customWidth="1"/>
    <col min="14" max="14" width="35.5546875" style="4" customWidth="1"/>
    <col min="15" max="16" width="9.33203125" style="4" bestFit="1" customWidth="1"/>
    <col min="17" max="17" width="84.77734375" style="4" customWidth="1"/>
    <col min="18" max="20" width="8.88671875" style="4"/>
    <col min="23" max="23" width="59" customWidth="1"/>
    <col min="24" max="26" width="8.21875" bestFit="1" customWidth="1"/>
    <col min="27" max="27" width="7.44140625" bestFit="1" customWidth="1"/>
    <col min="28" max="28" width="5" bestFit="1" customWidth="1"/>
    <col min="31" max="16384" width="8.88671875" style="4"/>
  </cols>
  <sheetData>
    <row r="2" spans="2:11" ht="18" thickBot="1" x14ac:dyDescent="0.35">
      <c r="B2" s="54" t="s">
        <v>13</v>
      </c>
      <c r="C2" s="54"/>
      <c r="D2" s="54"/>
      <c r="E2" s="54"/>
      <c r="F2" s="54"/>
      <c r="G2" s="54"/>
      <c r="H2" s="54"/>
    </row>
    <row r="3" spans="2:11" ht="15" thickTop="1" x14ac:dyDescent="0.3"/>
    <row r="4" spans="2:11" ht="16.2" thickBot="1" x14ac:dyDescent="0.35">
      <c r="B4" s="55" t="s">
        <v>14</v>
      </c>
      <c r="C4" s="55"/>
      <c r="D4" s="55"/>
      <c r="E4" s="55"/>
      <c r="F4" s="55"/>
      <c r="G4" s="55"/>
      <c r="H4" s="55"/>
    </row>
    <row r="5" spans="2:11" ht="6" customHeight="1" x14ac:dyDescent="0.3"/>
    <row r="6" spans="2:11" x14ac:dyDescent="0.3">
      <c r="B6" s="25"/>
      <c r="C6" s="56" t="s">
        <v>7</v>
      </c>
      <c r="D6" s="56" t="s">
        <v>8</v>
      </c>
      <c r="E6" s="56" t="s">
        <v>9</v>
      </c>
      <c r="F6" s="56" t="s">
        <v>10</v>
      </c>
      <c r="G6" s="56" t="s">
        <v>11</v>
      </c>
      <c r="H6" s="56" t="s">
        <v>12</v>
      </c>
      <c r="J6" s="6"/>
      <c r="K6" s="6"/>
    </row>
    <row r="7" spans="2:11" x14ac:dyDescent="0.3">
      <c r="B7" s="7" t="s">
        <v>2</v>
      </c>
      <c r="C7" s="8">
        <v>7</v>
      </c>
      <c r="D7" s="8">
        <v>2</v>
      </c>
      <c r="E7" s="8">
        <v>3</v>
      </c>
      <c r="F7" s="8">
        <v>8</v>
      </c>
      <c r="G7" s="8">
        <v>1</v>
      </c>
      <c r="H7" s="8">
        <v>9</v>
      </c>
    </row>
    <row r="8" spans="2:11" x14ac:dyDescent="0.3">
      <c r="B8" s="7" t="s">
        <v>3</v>
      </c>
      <c r="C8" s="8">
        <v>1</v>
      </c>
      <c r="D8" s="8">
        <v>7</v>
      </c>
      <c r="E8" s="8">
        <v>5</v>
      </c>
      <c r="F8" s="8">
        <v>4</v>
      </c>
      <c r="G8" s="8">
        <v>6</v>
      </c>
      <c r="H8" s="8">
        <v>6</v>
      </c>
    </row>
    <row r="9" spans="2:11" x14ac:dyDescent="0.3">
      <c r="B9" s="7" t="s">
        <v>4</v>
      </c>
      <c r="C9" s="8">
        <v>4</v>
      </c>
      <c r="D9" s="8">
        <v>7</v>
      </c>
      <c r="E9" s="8">
        <v>5</v>
      </c>
      <c r="F9" s="8">
        <v>1</v>
      </c>
      <c r="G9" s="8">
        <v>4</v>
      </c>
      <c r="H9" s="8">
        <v>3</v>
      </c>
    </row>
    <row r="10" spans="2:11" x14ac:dyDescent="0.3">
      <c r="B10" s="7" t="s">
        <v>5</v>
      </c>
      <c r="C10" s="8">
        <v>7</v>
      </c>
      <c r="D10" s="8">
        <v>5</v>
      </c>
      <c r="E10" s="8">
        <v>2</v>
      </c>
      <c r="F10" s="8">
        <v>5</v>
      </c>
      <c r="G10" s="8">
        <v>1</v>
      </c>
      <c r="H10" s="8">
        <v>8</v>
      </c>
    </row>
    <row r="11" spans="2:11" x14ac:dyDescent="0.3">
      <c r="B11" s="7" t="s">
        <v>6</v>
      </c>
      <c r="C11" s="8">
        <v>9</v>
      </c>
      <c r="D11" s="8">
        <v>4</v>
      </c>
      <c r="E11" s="8">
        <v>2</v>
      </c>
      <c r="F11" s="8">
        <v>2</v>
      </c>
      <c r="G11" s="8">
        <v>4</v>
      </c>
      <c r="H11" s="8">
        <v>4</v>
      </c>
    </row>
    <row r="12" spans="2:11" ht="13.8" customHeight="1" x14ac:dyDescent="0.3">
      <c r="B12" s="9"/>
      <c r="C12" s="9"/>
      <c r="D12" s="9"/>
      <c r="E12" s="9"/>
      <c r="F12" s="9"/>
      <c r="G12" s="9"/>
      <c r="H12" s="9"/>
    </row>
    <row r="13" spans="2:11" ht="16.2" thickBot="1" x14ac:dyDescent="0.35">
      <c r="B13" s="55" t="s">
        <v>15</v>
      </c>
      <c r="C13" s="55"/>
      <c r="D13" s="55"/>
      <c r="E13" s="55"/>
      <c r="F13" s="55"/>
      <c r="G13" s="55"/>
      <c r="H13" s="55"/>
    </row>
    <row r="14" spans="2:11" ht="6" customHeight="1" x14ac:dyDescent="0.3"/>
    <row r="15" spans="2:11" x14ac:dyDescent="0.3">
      <c r="B15" s="25"/>
      <c r="C15" s="56" t="s">
        <v>7</v>
      </c>
      <c r="D15" s="56" t="s">
        <v>8</v>
      </c>
      <c r="E15" s="56" t="s">
        <v>9</v>
      </c>
      <c r="F15" s="56" t="s">
        <v>10</v>
      </c>
      <c r="G15" s="56" t="s">
        <v>11</v>
      </c>
      <c r="H15" s="56" t="s">
        <v>12</v>
      </c>
      <c r="J15" s="6"/>
      <c r="K15" s="6"/>
    </row>
    <row r="16" spans="2:11" x14ac:dyDescent="0.3">
      <c r="B16" s="7" t="s">
        <v>2</v>
      </c>
      <c r="C16" s="8">
        <f>10-C7</f>
        <v>3</v>
      </c>
      <c r="D16" s="8">
        <f t="shared" ref="D16:H16" si="0">10-D7</f>
        <v>8</v>
      </c>
      <c r="E16" s="8">
        <f t="shared" si="0"/>
        <v>7</v>
      </c>
      <c r="F16" s="8">
        <f t="shared" si="0"/>
        <v>2</v>
      </c>
      <c r="G16" s="8">
        <f t="shared" si="0"/>
        <v>9</v>
      </c>
      <c r="H16" s="8">
        <f t="shared" si="0"/>
        <v>1</v>
      </c>
    </row>
    <row r="17" spans="2:18" x14ac:dyDescent="0.3">
      <c r="B17" s="7" t="s">
        <v>3</v>
      </c>
      <c r="C17" s="8">
        <f t="shared" ref="C17:H20" si="1">10-C8</f>
        <v>9</v>
      </c>
      <c r="D17" s="8">
        <f t="shared" si="1"/>
        <v>3</v>
      </c>
      <c r="E17" s="8">
        <f t="shared" si="1"/>
        <v>5</v>
      </c>
      <c r="F17" s="8">
        <f t="shared" si="1"/>
        <v>6</v>
      </c>
      <c r="G17" s="8">
        <f t="shared" si="1"/>
        <v>4</v>
      </c>
      <c r="H17" s="8">
        <f t="shared" si="1"/>
        <v>4</v>
      </c>
    </row>
    <row r="18" spans="2:18" x14ac:dyDescent="0.3">
      <c r="B18" s="7" t="s">
        <v>4</v>
      </c>
      <c r="C18" s="8">
        <f t="shared" si="1"/>
        <v>6</v>
      </c>
      <c r="D18" s="8">
        <f t="shared" si="1"/>
        <v>3</v>
      </c>
      <c r="E18" s="8">
        <f t="shared" si="1"/>
        <v>5</v>
      </c>
      <c r="F18" s="8">
        <f t="shared" si="1"/>
        <v>9</v>
      </c>
      <c r="G18" s="8">
        <f t="shared" si="1"/>
        <v>6</v>
      </c>
      <c r="H18" s="8">
        <f t="shared" si="1"/>
        <v>7</v>
      </c>
    </row>
    <row r="19" spans="2:18" x14ac:dyDescent="0.3">
      <c r="B19" s="7" t="s">
        <v>5</v>
      </c>
      <c r="C19" s="8">
        <f t="shared" si="1"/>
        <v>3</v>
      </c>
      <c r="D19" s="8">
        <f t="shared" si="1"/>
        <v>5</v>
      </c>
      <c r="E19" s="8">
        <f t="shared" si="1"/>
        <v>8</v>
      </c>
      <c r="F19" s="8">
        <f t="shared" si="1"/>
        <v>5</v>
      </c>
      <c r="G19" s="8">
        <f t="shared" si="1"/>
        <v>9</v>
      </c>
      <c r="H19" s="8">
        <f t="shared" si="1"/>
        <v>2</v>
      </c>
    </row>
    <row r="20" spans="2:18" x14ac:dyDescent="0.3">
      <c r="B20" s="7" t="s">
        <v>6</v>
      </c>
      <c r="C20" s="8">
        <f t="shared" si="1"/>
        <v>1</v>
      </c>
      <c r="D20" s="8">
        <f t="shared" si="1"/>
        <v>6</v>
      </c>
      <c r="E20" s="8">
        <f t="shared" si="1"/>
        <v>8</v>
      </c>
      <c r="F20" s="8">
        <f t="shared" si="1"/>
        <v>8</v>
      </c>
      <c r="G20" s="8">
        <f t="shared" si="1"/>
        <v>6</v>
      </c>
      <c r="H20" s="8">
        <f t="shared" si="1"/>
        <v>6</v>
      </c>
    </row>
    <row r="21" spans="2:18" customFormat="1" x14ac:dyDescent="0.3"/>
    <row r="22" spans="2:18" ht="15" customHeight="1" thickBot="1" x14ac:dyDescent="0.35">
      <c r="B22" s="55" t="s">
        <v>16</v>
      </c>
      <c r="C22" s="55"/>
      <c r="D22" s="55"/>
      <c r="E22" s="55"/>
      <c r="F22" s="55"/>
      <c r="G22" s="55"/>
      <c r="H22"/>
    </row>
    <row r="23" spans="2:18" ht="15" customHeight="1" x14ac:dyDescent="0.3">
      <c r="B23" s="10"/>
      <c r="C23" s="10"/>
      <c r="D23" s="10"/>
      <c r="E23" s="10"/>
      <c r="F23" s="10"/>
      <c r="G23" s="10"/>
      <c r="H23" s="10"/>
    </row>
    <row r="24" spans="2:18" ht="15" customHeight="1" x14ac:dyDescent="0.3">
      <c r="B24" s="3"/>
      <c r="C24" s="11" t="s">
        <v>2</v>
      </c>
      <c r="D24" s="11" t="s">
        <v>3</v>
      </c>
      <c r="E24" s="11" t="s">
        <v>4</v>
      </c>
      <c r="F24" s="11" t="s">
        <v>5</v>
      </c>
      <c r="G24" s="11" t="s">
        <v>6</v>
      </c>
      <c r="H24"/>
      <c r="J24" s="3"/>
      <c r="K24" s="11" t="s">
        <v>2</v>
      </c>
      <c r="L24" s="11" t="s">
        <v>3</v>
      </c>
      <c r="M24" s="11" t="s">
        <v>4</v>
      </c>
      <c r="N24" s="11" t="s">
        <v>5</v>
      </c>
      <c r="O24" s="11" t="s">
        <v>6</v>
      </c>
    </row>
    <row r="25" spans="2:18" ht="15" customHeight="1" x14ac:dyDescent="0.3">
      <c r="B25" s="7" t="s">
        <v>2</v>
      </c>
      <c r="C25" s="57" t="str">
        <f>IF(K25="","",K25*9/MAX($K$25:$O$29))</f>
        <v/>
      </c>
      <c r="D25" s="57" t="str">
        <f t="shared" ref="C25:G29" si="2">IF(L25="","",L25*9/MAX($K$25:$O$29))</f>
        <v/>
      </c>
      <c r="E25" s="57" t="str">
        <f t="shared" si="2"/>
        <v/>
      </c>
      <c r="F25" s="57" t="str">
        <f t="shared" si="2"/>
        <v/>
      </c>
      <c r="G25" s="57" t="str">
        <f t="shared" si="2"/>
        <v/>
      </c>
      <c r="H25"/>
      <c r="J25" s="7" t="s">
        <v>2</v>
      </c>
      <c r="K25" s="3"/>
      <c r="L25" s="3"/>
      <c r="M25" s="3"/>
      <c r="N25" s="3"/>
      <c r="O25" s="3"/>
    </row>
    <row r="26" spans="2:18" customFormat="1" ht="15" customHeight="1" x14ac:dyDescent="0.3">
      <c r="B26" s="7" t="s">
        <v>3</v>
      </c>
      <c r="C26" s="58">
        <f t="shared" si="2"/>
        <v>7.8409090909090908</v>
      </c>
      <c r="D26" s="57" t="str">
        <f t="shared" si="2"/>
        <v/>
      </c>
      <c r="E26" s="57" t="str">
        <f t="shared" si="2"/>
        <v/>
      </c>
      <c r="F26" s="57" t="str">
        <f t="shared" si="2"/>
        <v/>
      </c>
      <c r="G26" s="57" t="str">
        <f t="shared" si="2"/>
        <v/>
      </c>
      <c r="J26" s="7" t="s">
        <v>3</v>
      </c>
      <c r="K26" s="3">
        <f>SUMXMY2($C$16:$H$16,C17:H17)</f>
        <v>115</v>
      </c>
      <c r="L26" s="3"/>
      <c r="M26" s="3"/>
      <c r="N26" s="3"/>
      <c r="O26" s="3"/>
      <c r="P26" s="4"/>
      <c r="Q26" s="4"/>
      <c r="R26" s="4"/>
    </row>
    <row r="27" spans="2:18" customFormat="1" ht="15" customHeight="1" x14ac:dyDescent="0.3">
      <c r="B27" s="7" t="s">
        <v>4</v>
      </c>
      <c r="C27" s="58">
        <f t="shared" si="2"/>
        <v>9</v>
      </c>
      <c r="D27" s="58">
        <f t="shared" si="2"/>
        <v>2.1136363636363638</v>
      </c>
      <c r="E27" s="57" t="str">
        <f t="shared" si="2"/>
        <v/>
      </c>
      <c r="F27" s="57" t="str">
        <f t="shared" si="2"/>
        <v/>
      </c>
      <c r="G27" s="57" t="str">
        <f t="shared" si="2"/>
        <v/>
      </c>
      <c r="J27" s="7" t="s">
        <v>4</v>
      </c>
      <c r="K27" s="3">
        <f>SUMXMY2($C$16:$H$16,C18:H18)</f>
        <v>132</v>
      </c>
      <c r="L27" s="3">
        <f>SUMXMY2($C$17:$H$17,C18:H18)</f>
        <v>31</v>
      </c>
      <c r="M27" s="3"/>
      <c r="N27" s="3"/>
      <c r="O27" s="3"/>
      <c r="P27" s="4"/>
      <c r="Q27" s="4"/>
      <c r="R27" s="4"/>
    </row>
    <row r="28" spans="2:18" customFormat="1" ht="15" customHeight="1" x14ac:dyDescent="0.3">
      <c r="B28" s="7" t="s">
        <v>5</v>
      </c>
      <c r="C28" s="58">
        <f t="shared" si="2"/>
        <v>1.3636363636363635</v>
      </c>
      <c r="D28" s="58">
        <f t="shared" si="2"/>
        <v>5.3863636363636367</v>
      </c>
      <c r="E28" s="58">
        <f t="shared" si="2"/>
        <v>4.9090909090909092</v>
      </c>
      <c r="F28" s="57" t="str">
        <f t="shared" si="2"/>
        <v/>
      </c>
      <c r="G28" s="57" t="str">
        <f t="shared" si="2"/>
        <v/>
      </c>
      <c r="J28" s="7" t="s">
        <v>5</v>
      </c>
      <c r="K28" s="3">
        <f>SUMXMY2($C$16:$H$16,C19:H19)</f>
        <v>20</v>
      </c>
      <c r="L28" s="3">
        <f>SUMXMY2($C$17:$H$17,C19:H19)</f>
        <v>79</v>
      </c>
      <c r="M28" s="3">
        <f>SUMXMY2($C$18:$H$18,C19:H19)</f>
        <v>72</v>
      </c>
      <c r="N28" s="3"/>
      <c r="O28" s="3"/>
      <c r="P28" s="4"/>
      <c r="Q28" s="4"/>
      <c r="R28" s="4"/>
    </row>
    <row r="29" spans="2:18" customFormat="1" ht="15" customHeight="1" x14ac:dyDescent="0.3">
      <c r="B29" s="7" t="s">
        <v>6</v>
      </c>
      <c r="C29" s="58">
        <f t="shared" si="2"/>
        <v>5.3863636363636367</v>
      </c>
      <c r="D29" s="58">
        <f t="shared" si="2"/>
        <v>6.4090909090909092</v>
      </c>
      <c r="E29" s="58">
        <f t="shared" si="2"/>
        <v>3.0681818181818183</v>
      </c>
      <c r="F29" s="58">
        <f t="shared" si="2"/>
        <v>2.6590909090909092</v>
      </c>
      <c r="G29" s="57" t="str">
        <f t="shared" si="2"/>
        <v/>
      </c>
      <c r="J29" s="7" t="s">
        <v>6</v>
      </c>
      <c r="K29" s="3">
        <f>SUMXMY2($C$16:$H$16,C20:H20)</f>
        <v>79</v>
      </c>
      <c r="L29" s="3">
        <f>SUMXMY2($C$17:$H$17,C20:H20)</f>
        <v>94</v>
      </c>
      <c r="M29" s="3">
        <f>SUMXMY2($C$18:$H$18,C20:H20)</f>
        <v>45</v>
      </c>
      <c r="N29" s="3">
        <f>SUMXMY2(C19:H19,C20:H20)</f>
        <v>39</v>
      </c>
      <c r="O29" s="3"/>
      <c r="P29" s="4"/>
      <c r="Q29" s="4"/>
      <c r="R29" s="4"/>
    </row>
    <row r="30" spans="2:18" customFormat="1" x14ac:dyDescent="0.3">
      <c r="P30" s="4"/>
      <c r="Q30" s="4"/>
      <c r="R30" s="4"/>
    </row>
    <row r="31" spans="2:18" customFormat="1" ht="15" customHeight="1" x14ac:dyDescent="0.3">
      <c r="B31" s="3"/>
      <c r="C31" s="15" t="s">
        <v>7</v>
      </c>
      <c r="D31" s="15" t="s">
        <v>8</v>
      </c>
      <c r="E31" s="15" t="s">
        <v>9</v>
      </c>
      <c r="F31" s="15" t="s">
        <v>10</v>
      </c>
      <c r="G31" s="15" t="s">
        <v>11</v>
      </c>
      <c r="H31" s="15" t="s">
        <v>12</v>
      </c>
      <c r="J31" s="3"/>
      <c r="K31" s="13" t="s">
        <v>7</v>
      </c>
      <c r="L31" s="13" t="s">
        <v>8</v>
      </c>
      <c r="M31" s="13" t="s">
        <v>9</v>
      </c>
      <c r="N31" s="13" t="s">
        <v>10</v>
      </c>
      <c r="O31" s="13" t="s">
        <v>11</v>
      </c>
      <c r="P31" s="13" t="s">
        <v>12</v>
      </c>
      <c r="Q31" s="4"/>
      <c r="R31" s="4"/>
    </row>
    <row r="32" spans="2:18" customFormat="1" x14ac:dyDescent="0.3">
      <c r="B32" s="13" t="s">
        <v>7</v>
      </c>
      <c r="C32" s="3" t="str">
        <f>IF(K32="","",K32*9/MAX($K$32:$P$37))</f>
        <v/>
      </c>
      <c r="D32" s="12">
        <f t="shared" ref="D32:H37" si="3">IF(L32="","",L32*9/MAX($K$32:$P$37))</f>
        <v>7.3032786885245899</v>
      </c>
      <c r="E32" s="12">
        <f t="shared" si="3"/>
        <v>7.8934426229508201</v>
      </c>
      <c r="F32" s="12">
        <f t="shared" si="3"/>
        <v>5.3114754098360653</v>
      </c>
      <c r="G32" s="12">
        <f t="shared" si="3"/>
        <v>9</v>
      </c>
      <c r="H32" s="12">
        <f t="shared" si="3"/>
        <v>4.1311475409836067</v>
      </c>
      <c r="J32" s="13" t="s">
        <v>7</v>
      </c>
      <c r="K32" s="14"/>
      <c r="L32" s="3">
        <f>SUMXMY2($C$16:$C$20,D16:D20)</f>
        <v>99</v>
      </c>
      <c r="M32" s="3">
        <f t="shared" ref="M32:P32" si="4">SUMXMY2($C$16:$C$20,E16:E20)</f>
        <v>107</v>
      </c>
      <c r="N32" s="3">
        <f t="shared" si="4"/>
        <v>72</v>
      </c>
      <c r="O32" s="3">
        <f t="shared" si="4"/>
        <v>122</v>
      </c>
      <c r="P32" s="3">
        <f t="shared" si="4"/>
        <v>56</v>
      </c>
      <c r="Q32" s="4"/>
      <c r="R32" s="4"/>
    </row>
    <row r="33" spans="2:16" x14ac:dyDescent="0.3">
      <c r="B33" s="13" t="s">
        <v>8</v>
      </c>
      <c r="C33" s="3" t="str">
        <f t="shared" ref="C33:C37" si="5">IF(K33="","",K33*9/MAX($K$32:$P$37))</f>
        <v/>
      </c>
      <c r="D33" s="3" t="str">
        <f t="shared" si="3"/>
        <v/>
      </c>
      <c r="E33" s="12">
        <f t="shared" si="3"/>
        <v>1.6229508196721312</v>
      </c>
      <c r="F33" s="12">
        <f t="shared" si="3"/>
        <v>6.2704918032786887</v>
      </c>
      <c r="G33" s="12">
        <f t="shared" si="3"/>
        <v>1.9918032786885247</v>
      </c>
      <c r="H33" s="12">
        <f t="shared" si="3"/>
        <v>5.5327868852459012</v>
      </c>
      <c r="J33" s="13" t="s">
        <v>8</v>
      </c>
      <c r="K33" s="3"/>
      <c r="L33" s="3"/>
      <c r="M33" s="3">
        <f>SUMXMY2($D$16:$D$20,E16:E20)</f>
        <v>22</v>
      </c>
      <c r="N33" s="3">
        <f t="shared" ref="N33:P33" si="6">SUMXMY2($D$16:$D$20,F16:F20)</f>
        <v>85</v>
      </c>
      <c r="O33" s="3">
        <f t="shared" si="6"/>
        <v>27</v>
      </c>
      <c r="P33" s="3">
        <f t="shared" si="6"/>
        <v>75</v>
      </c>
    </row>
    <row r="34" spans="2:16" x14ac:dyDescent="0.3">
      <c r="B34" s="13" t="s">
        <v>9</v>
      </c>
      <c r="C34" s="3" t="str">
        <f t="shared" si="5"/>
        <v/>
      </c>
      <c r="D34" s="3" t="str">
        <f t="shared" si="3"/>
        <v/>
      </c>
      <c r="E34" s="3" t="str">
        <f t="shared" si="3"/>
        <v/>
      </c>
      <c r="F34" s="12">
        <f t="shared" si="3"/>
        <v>3.762295081967213</v>
      </c>
      <c r="G34" s="12">
        <f t="shared" si="3"/>
        <v>0.81147540983606559</v>
      </c>
      <c r="H34" s="12">
        <f t="shared" si="3"/>
        <v>5.9754098360655741</v>
      </c>
      <c r="J34" s="13" t="s">
        <v>9</v>
      </c>
      <c r="K34" s="12"/>
      <c r="L34" s="12"/>
      <c r="M34" s="3"/>
      <c r="N34" s="3">
        <f>SUMXMY2($E$16:$E$20,F16:F20)</f>
        <v>51</v>
      </c>
      <c r="O34" s="3">
        <f t="shared" ref="O34:P34" si="7">SUMXMY2($E$16:$E$20,G16:G20)</f>
        <v>11</v>
      </c>
      <c r="P34" s="3">
        <f t="shared" si="7"/>
        <v>81</v>
      </c>
    </row>
    <row r="35" spans="2:16" x14ac:dyDescent="0.3">
      <c r="B35" s="13" t="s">
        <v>10</v>
      </c>
      <c r="C35" s="3" t="str">
        <f t="shared" si="5"/>
        <v/>
      </c>
      <c r="D35" s="3" t="str">
        <f t="shared" si="3"/>
        <v/>
      </c>
      <c r="E35" s="3" t="str">
        <f t="shared" si="3"/>
        <v/>
      </c>
      <c r="F35" s="3" t="str">
        <f t="shared" si="3"/>
        <v/>
      </c>
      <c r="G35" s="12">
        <f t="shared" si="3"/>
        <v>6.0491803278688527</v>
      </c>
      <c r="H35" s="12">
        <f t="shared" si="3"/>
        <v>1.6229508196721312</v>
      </c>
      <c r="J35" s="13" t="s">
        <v>10</v>
      </c>
      <c r="K35" s="12"/>
      <c r="L35" s="12"/>
      <c r="M35" s="12"/>
      <c r="N35" s="3"/>
      <c r="O35" s="3">
        <f>SUMXMY2($F$16:$F$20,G16:G20)</f>
        <v>82</v>
      </c>
      <c r="P35" s="3">
        <f>SUMXMY2($F$16:$F$20,H16:H20)</f>
        <v>22</v>
      </c>
    </row>
    <row r="36" spans="2:16" x14ac:dyDescent="0.3">
      <c r="B36" s="13" t="s">
        <v>11</v>
      </c>
      <c r="C36" s="3" t="str">
        <f t="shared" si="5"/>
        <v/>
      </c>
      <c r="D36" s="3" t="str">
        <f t="shared" si="3"/>
        <v/>
      </c>
      <c r="E36" s="3" t="str">
        <f t="shared" si="3"/>
        <v/>
      </c>
      <c r="F36" s="3" t="str">
        <f t="shared" si="3"/>
        <v/>
      </c>
      <c r="G36" s="3" t="str">
        <f t="shared" si="3"/>
        <v/>
      </c>
      <c r="H36" s="12">
        <f t="shared" si="3"/>
        <v>8.4098360655737707</v>
      </c>
      <c r="J36" s="13" t="s">
        <v>11</v>
      </c>
      <c r="K36" s="12"/>
      <c r="L36" s="12"/>
      <c r="M36" s="12"/>
      <c r="N36" s="12"/>
      <c r="O36" s="3"/>
      <c r="P36" s="3">
        <f>SUMXMY2($G$16:$G$20,H16:H20)</f>
        <v>114</v>
      </c>
    </row>
    <row r="37" spans="2:16" x14ac:dyDescent="0.3">
      <c r="B37" s="13" t="s">
        <v>12</v>
      </c>
      <c r="C37" s="3" t="str">
        <f t="shared" si="5"/>
        <v/>
      </c>
      <c r="D37" s="3" t="str">
        <f t="shared" si="3"/>
        <v/>
      </c>
      <c r="E37" s="3" t="str">
        <f t="shared" si="3"/>
        <v/>
      </c>
      <c r="F37" s="3" t="str">
        <f t="shared" si="3"/>
        <v/>
      </c>
      <c r="G37" s="3" t="str">
        <f t="shared" si="3"/>
        <v/>
      </c>
      <c r="H37" s="3" t="str">
        <f t="shared" si="3"/>
        <v/>
      </c>
      <c r="J37" s="13" t="s">
        <v>12</v>
      </c>
      <c r="K37" s="14"/>
      <c r="L37" s="14"/>
      <c r="M37" s="14"/>
      <c r="N37" s="14"/>
      <c r="O37" s="14"/>
      <c r="P37" s="14"/>
    </row>
    <row r="39" spans="2:16" ht="16.2" thickBot="1" x14ac:dyDescent="0.35">
      <c r="B39" s="55" t="s">
        <v>17</v>
      </c>
      <c r="C39" s="55"/>
      <c r="D39" s="55"/>
      <c r="E39" s="55"/>
      <c r="F39" s="55"/>
      <c r="G39" s="55"/>
      <c r="H39" s="55"/>
      <c r="I39" s="55"/>
      <c r="J39" s="55"/>
      <c r="K39" s="55"/>
      <c r="L39" s="55"/>
      <c r="M39" s="55"/>
    </row>
    <row r="41" spans="2:16" x14ac:dyDescent="0.3">
      <c r="B41" s="5"/>
      <c r="C41" s="15" t="s">
        <v>7</v>
      </c>
      <c r="D41" s="15" t="s">
        <v>8</v>
      </c>
      <c r="E41" s="15" t="s">
        <v>9</v>
      </c>
      <c r="F41" s="15" t="s">
        <v>10</v>
      </c>
      <c r="G41" s="15" t="s">
        <v>11</v>
      </c>
      <c r="H41" s="15" t="s">
        <v>12</v>
      </c>
      <c r="I41" s="11" t="s">
        <v>2</v>
      </c>
      <c r="J41" s="11" t="s">
        <v>3</v>
      </c>
      <c r="K41" s="11" t="s">
        <v>4</v>
      </c>
      <c r="L41" s="11" t="s">
        <v>5</v>
      </c>
      <c r="M41" s="11" t="s">
        <v>6</v>
      </c>
    </row>
    <row r="42" spans="2:16" x14ac:dyDescent="0.3">
      <c r="B42" s="7" t="s">
        <v>2</v>
      </c>
      <c r="C42" s="25">
        <f>C16</f>
        <v>3</v>
      </c>
      <c r="D42" s="26">
        <f t="shared" ref="D42:H42" si="8">D16</f>
        <v>8</v>
      </c>
      <c r="E42" s="26">
        <f t="shared" si="8"/>
        <v>7</v>
      </c>
      <c r="F42" s="26">
        <f t="shared" si="8"/>
        <v>2</v>
      </c>
      <c r="G42" s="26">
        <f t="shared" si="8"/>
        <v>9</v>
      </c>
      <c r="H42" s="27">
        <f t="shared" si="8"/>
        <v>1</v>
      </c>
      <c r="I42" s="33" t="str">
        <f>C25</f>
        <v/>
      </c>
      <c r="J42" s="34" t="str">
        <f t="shared" ref="J42:M46" si="9">D25</f>
        <v/>
      </c>
      <c r="K42" s="34" t="str">
        <f t="shared" si="9"/>
        <v/>
      </c>
      <c r="L42" s="34" t="str">
        <f t="shared" si="9"/>
        <v/>
      </c>
      <c r="M42" s="35" t="str">
        <f t="shared" si="9"/>
        <v/>
      </c>
    </row>
    <row r="43" spans="2:16" x14ac:dyDescent="0.3">
      <c r="B43" s="7" t="s">
        <v>3</v>
      </c>
      <c r="C43" s="28">
        <f t="shared" ref="C43:H46" si="10">C17</f>
        <v>9</v>
      </c>
      <c r="D43" s="9">
        <f t="shared" si="10"/>
        <v>3</v>
      </c>
      <c r="E43" s="9">
        <f t="shared" si="10"/>
        <v>5</v>
      </c>
      <c r="F43" s="9">
        <f t="shared" si="10"/>
        <v>6</v>
      </c>
      <c r="G43" s="9">
        <f t="shared" si="10"/>
        <v>4</v>
      </c>
      <c r="H43" s="29">
        <f t="shared" si="10"/>
        <v>4</v>
      </c>
      <c r="I43" s="36">
        <f t="shared" ref="I43:I46" si="11">C26</f>
        <v>7.8409090909090908</v>
      </c>
      <c r="J43" s="22" t="str">
        <f t="shared" si="9"/>
        <v/>
      </c>
      <c r="K43" s="22" t="str">
        <f t="shared" si="9"/>
        <v/>
      </c>
      <c r="L43" s="22" t="str">
        <f t="shared" si="9"/>
        <v/>
      </c>
      <c r="M43" s="24" t="str">
        <f t="shared" si="9"/>
        <v/>
      </c>
    </row>
    <row r="44" spans="2:16" x14ac:dyDescent="0.3">
      <c r="B44" s="7" t="s">
        <v>4</v>
      </c>
      <c r="C44" s="28">
        <f t="shared" si="10"/>
        <v>6</v>
      </c>
      <c r="D44" s="9">
        <f t="shared" si="10"/>
        <v>3</v>
      </c>
      <c r="E44" s="9">
        <f t="shared" si="10"/>
        <v>5</v>
      </c>
      <c r="F44" s="9">
        <f t="shared" si="10"/>
        <v>9</v>
      </c>
      <c r="G44" s="9">
        <f t="shared" si="10"/>
        <v>6</v>
      </c>
      <c r="H44" s="29">
        <f t="shared" si="10"/>
        <v>7</v>
      </c>
      <c r="I44" s="36">
        <f t="shared" si="11"/>
        <v>9</v>
      </c>
      <c r="J44" s="23">
        <f t="shared" si="9"/>
        <v>2.1136363636363638</v>
      </c>
      <c r="K44" s="22" t="str">
        <f t="shared" si="9"/>
        <v/>
      </c>
      <c r="L44" s="22" t="str">
        <f t="shared" si="9"/>
        <v/>
      </c>
      <c r="M44" s="24" t="str">
        <f t="shared" si="9"/>
        <v/>
      </c>
    </row>
    <row r="45" spans="2:16" x14ac:dyDescent="0.3">
      <c r="B45" s="7" t="s">
        <v>5</v>
      </c>
      <c r="C45" s="28">
        <f t="shared" si="10"/>
        <v>3</v>
      </c>
      <c r="D45" s="9">
        <f t="shared" si="10"/>
        <v>5</v>
      </c>
      <c r="E45" s="9">
        <f t="shared" si="10"/>
        <v>8</v>
      </c>
      <c r="F45" s="9">
        <f t="shared" si="10"/>
        <v>5</v>
      </c>
      <c r="G45" s="9">
        <f t="shared" si="10"/>
        <v>9</v>
      </c>
      <c r="H45" s="29">
        <f t="shared" si="10"/>
        <v>2</v>
      </c>
      <c r="I45" s="36">
        <f t="shared" si="11"/>
        <v>1.3636363636363635</v>
      </c>
      <c r="J45" s="23">
        <f t="shared" si="9"/>
        <v>5.3863636363636367</v>
      </c>
      <c r="K45" s="23">
        <f t="shared" si="9"/>
        <v>4.9090909090909092</v>
      </c>
      <c r="L45" s="22" t="str">
        <f t="shared" si="9"/>
        <v/>
      </c>
      <c r="M45" s="24" t="str">
        <f t="shared" si="9"/>
        <v/>
      </c>
    </row>
    <row r="46" spans="2:16" x14ac:dyDescent="0.3">
      <c r="B46" s="7" t="s">
        <v>6</v>
      </c>
      <c r="C46" s="30">
        <f t="shared" si="10"/>
        <v>1</v>
      </c>
      <c r="D46" s="31">
        <f t="shared" si="10"/>
        <v>6</v>
      </c>
      <c r="E46" s="31">
        <f t="shared" si="10"/>
        <v>8</v>
      </c>
      <c r="F46" s="31">
        <f t="shared" si="10"/>
        <v>8</v>
      </c>
      <c r="G46" s="31">
        <f t="shared" si="10"/>
        <v>6</v>
      </c>
      <c r="H46" s="32">
        <f t="shared" si="10"/>
        <v>6</v>
      </c>
      <c r="I46" s="37">
        <f t="shared" si="11"/>
        <v>5.3863636363636367</v>
      </c>
      <c r="J46" s="38">
        <f t="shared" si="9"/>
        <v>6.4090909090909092</v>
      </c>
      <c r="K46" s="38">
        <f t="shared" si="9"/>
        <v>3.0681818181818183</v>
      </c>
      <c r="L46" s="38">
        <f t="shared" si="9"/>
        <v>2.6590909090909092</v>
      </c>
      <c r="M46" s="39" t="str">
        <f t="shared" si="9"/>
        <v/>
      </c>
    </row>
    <row r="47" spans="2:16" x14ac:dyDescent="0.3">
      <c r="B47" s="13" t="s">
        <v>7</v>
      </c>
      <c r="C47" s="40" t="str">
        <f>C32</f>
        <v/>
      </c>
      <c r="D47" s="41">
        <f t="shared" ref="D47:H47" si="12">D32</f>
        <v>7.3032786885245899</v>
      </c>
      <c r="E47" s="41">
        <f t="shared" si="12"/>
        <v>7.8934426229508201</v>
      </c>
      <c r="F47" s="41">
        <f t="shared" si="12"/>
        <v>5.3114754098360653</v>
      </c>
      <c r="G47" s="41">
        <f t="shared" si="12"/>
        <v>9</v>
      </c>
      <c r="H47" s="42">
        <f t="shared" si="12"/>
        <v>4.1311475409836067</v>
      </c>
      <c r="M47" s="16"/>
    </row>
    <row r="48" spans="2:16" x14ac:dyDescent="0.3">
      <c r="B48" s="13" t="s">
        <v>8</v>
      </c>
      <c r="C48" s="43" t="str">
        <f t="shared" ref="C48:H52" si="13">C33</f>
        <v/>
      </c>
      <c r="D48" s="44" t="str">
        <f t="shared" si="13"/>
        <v/>
      </c>
      <c r="E48" s="44">
        <f t="shared" si="13"/>
        <v>1.6229508196721312</v>
      </c>
      <c r="F48" s="44">
        <f t="shared" si="13"/>
        <v>6.2704918032786887</v>
      </c>
      <c r="G48" s="44">
        <f t="shared" si="13"/>
        <v>1.9918032786885247</v>
      </c>
      <c r="H48" s="45">
        <f t="shared" si="13"/>
        <v>5.5327868852459012</v>
      </c>
      <c r="M48" s="16"/>
    </row>
    <row r="49" spans="2:20" x14ac:dyDescent="0.3">
      <c r="B49" s="13" t="s">
        <v>9</v>
      </c>
      <c r="C49" s="43" t="str">
        <f t="shared" si="13"/>
        <v/>
      </c>
      <c r="D49" s="44" t="str">
        <f t="shared" si="13"/>
        <v/>
      </c>
      <c r="E49" s="44" t="str">
        <f t="shared" si="13"/>
        <v/>
      </c>
      <c r="F49" s="44">
        <f t="shared" si="13"/>
        <v>3.762295081967213</v>
      </c>
      <c r="G49" s="44">
        <f t="shared" si="13"/>
        <v>0.81147540983606559</v>
      </c>
      <c r="H49" s="45">
        <f t="shared" si="13"/>
        <v>5.9754098360655741</v>
      </c>
      <c r="M49" s="16"/>
    </row>
    <row r="50" spans="2:20" x14ac:dyDescent="0.3">
      <c r="B50" s="13" t="s">
        <v>10</v>
      </c>
      <c r="C50" s="43" t="str">
        <f t="shared" si="13"/>
        <v/>
      </c>
      <c r="D50" s="44" t="str">
        <f t="shared" si="13"/>
        <v/>
      </c>
      <c r="E50" s="44" t="str">
        <f t="shared" si="13"/>
        <v/>
      </c>
      <c r="F50" s="44" t="str">
        <f t="shared" si="13"/>
        <v/>
      </c>
      <c r="G50" s="44">
        <f t="shared" si="13"/>
        <v>6.0491803278688527</v>
      </c>
      <c r="H50" s="45">
        <f t="shared" si="13"/>
        <v>1.6229508196721312</v>
      </c>
      <c r="M50" s="16"/>
    </row>
    <row r="51" spans="2:20" x14ac:dyDescent="0.3">
      <c r="B51" s="13" t="s">
        <v>11</v>
      </c>
      <c r="C51" s="43" t="str">
        <f t="shared" si="13"/>
        <v/>
      </c>
      <c r="D51" s="44" t="str">
        <f t="shared" si="13"/>
        <v/>
      </c>
      <c r="E51" s="44" t="str">
        <f t="shared" si="13"/>
        <v/>
      </c>
      <c r="F51" s="44" t="str">
        <f t="shared" si="13"/>
        <v/>
      </c>
      <c r="G51" s="44" t="str">
        <f t="shared" si="13"/>
        <v/>
      </c>
      <c r="H51" s="45">
        <f t="shared" si="13"/>
        <v>8.4098360655737707</v>
      </c>
      <c r="M51" s="16"/>
    </row>
    <row r="52" spans="2:20" x14ac:dyDescent="0.3">
      <c r="B52" s="13" t="s">
        <v>12</v>
      </c>
      <c r="C52" s="46" t="str">
        <f t="shared" si="13"/>
        <v/>
      </c>
      <c r="D52" s="47" t="str">
        <f t="shared" si="13"/>
        <v/>
      </c>
      <c r="E52" s="47" t="str">
        <f t="shared" si="13"/>
        <v/>
      </c>
      <c r="F52" s="47" t="str">
        <f t="shared" si="13"/>
        <v/>
      </c>
      <c r="G52" s="47" t="str">
        <f t="shared" si="13"/>
        <v/>
      </c>
      <c r="H52" s="48" t="str">
        <f t="shared" si="13"/>
        <v/>
      </c>
      <c r="I52" s="2"/>
      <c r="J52" s="17"/>
      <c r="K52" s="17"/>
      <c r="L52" s="17"/>
      <c r="M52" s="18"/>
    </row>
    <row r="53" spans="2:20" ht="139.19999999999999" customHeight="1" x14ac:dyDescent="0.3"/>
    <row r="54" spans="2:20" ht="16.2" thickBot="1" x14ac:dyDescent="0.35">
      <c r="B54" s="55" t="s">
        <v>18</v>
      </c>
      <c r="C54" s="55"/>
      <c r="D54" s="55"/>
      <c r="F54" s="55" t="s">
        <v>19</v>
      </c>
      <c r="G54" s="55"/>
      <c r="H54" s="55"/>
    </row>
    <row r="55" spans="2:20" x14ac:dyDescent="0.3">
      <c r="P55"/>
      <c r="Q55"/>
      <c r="R55"/>
      <c r="S55"/>
      <c r="T55"/>
    </row>
    <row r="56" spans="2:20" x14ac:dyDescent="0.3">
      <c r="B56" s="14"/>
      <c r="C56" s="49" t="s">
        <v>0</v>
      </c>
      <c r="D56" s="49" t="s">
        <v>1</v>
      </c>
      <c r="F56" s="14"/>
      <c r="G56" s="49" t="s">
        <v>0</v>
      </c>
      <c r="H56" s="49" t="s">
        <v>1</v>
      </c>
      <c r="P56"/>
      <c r="Q56"/>
      <c r="R56"/>
      <c r="S56"/>
      <c r="T56"/>
    </row>
    <row r="57" spans="2:20" x14ac:dyDescent="0.3">
      <c r="B57" s="7" t="s">
        <v>2</v>
      </c>
      <c r="C57" s="9">
        <v>0</v>
      </c>
      <c r="D57" s="29">
        <v>0</v>
      </c>
      <c r="E57" s="9"/>
      <c r="F57" s="11" t="s">
        <v>2</v>
      </c>
      <c r="G57" s="9">
        <v>0</v>
      </c>
      <c r="H57" s="29">
        <v>0</v>
      </c>
      <c r="P57"/>
      <c r="Q57"/>
      <c r="R57"/>
      <c r="S57"/>
      <c r="T57"/>
    </row>
    <row r="58" spans="2:20" x14ac:dyDescent="0.3">
      <c r="B58" s="7" t="s">
        <v>3</v>
      </c>
      <c r="C58" s="44">
        <f>$I$43</f>
        <v>7.8409090909090908</v>
      </c>
      <c r="D58" s="29">
        <v>0</v>
      </c>
      <c r="E58" s="9"/>
      <c r="F58" s="11" t="s">
        <v>3</v>
      </c>
      <c r="G58" s="44">
        <v>7.8409090909090908</v>
      </c>
      <c r="H58" s="29">
        <v>0</v>
      </c>
      <c r="P58"/>
      <c r="Q58"/>
      <c r="R58"/>
      <c r="S58"/>
      <c r="T58"/>
    </row>
    <row r="59" spans="2:20" x14ac:dyDescent="0.3">
      <c r="B59" s="7" t="s">
        <v>4</v>
      </c>
      <c r="C59" s="9">
        <v>0</v>
      </c>
      <c r="D59" s="45">
        <f>$I$44</f>
        <v>9</v>
      </c>
      <c r="E59" s="9"/>
      <c r="F59" s="11" t="s">
        <v>4</v>
      </c>
      <c r="G59" s="9">
        <v>0</v>
      </c>
      <c r="H59" s="45">
        <v>9</v>
      </c>
      <c r="P59"/>
      <c r="Q59"/>
      <c r="R59"/>
      <c r="S59"/>
      <c r="T59"/>
    </row>
    <row r="60" spans="2:20" x14ac:dyDescent="0.3">
      <c r="B60" s="7" t="s">
        <v>5</v>
      </c>
      <c r="C60" s="44">
        <f>$I$45</f>
        <v>1.3636363636363635</v>
      </c>
      <c r="D60" s="29">
        <v>0</v>
      </c>
      <c r="E60" s="9"/>
      <c r="F60" s="11" t="s">
        <v>5</v>
      </c>
      <c r="G60" s="44">
        <v>1.3636363636363635</v>
      </c>
      <c r="H60" s="29">
        <v>0</v>
      </c>
      <c r="P60"/>
      <c r="Q60"/>
      <c r="R60"/>
      <c r="S60"/>
      <c r="T60"/>
    </row>
    <row r="61" spans="2:20" x14ac:dyDescent="0.3">
      <c r="B61" s="7" t="s">
        <v>6</v>
      </c>
      <c r="C61" s="31">
        <v>0</v>
      </c>
      <c r="D61" s="48">
        <f>$I$46</f>
        <v>5.3863636363636367</v>
      </c>
      <c r="E61" s="9"/>
      <c r="F61" s="11" t="s">
        <v>6</v>
      </c>
      <c r="G61" s="31">
        <v>0</v>
      </c>
      <c r="H61" s="48">
        <v>5.3863636363636367</v>
      </c>
      <c r="P61"/>
      <c r="Q61"/>
      <c r="R61"/>
      <c r="S61"/>
      <c r="T61"/>
    </row>
    <row r="62" spans="2:20" x14ac:dyDescent="0.3">
      <c r="B62" s="19" t="s">
        <v>7</v>
      </c>
      <c r="C62" s="9">
        <f>$C$42</f>
        <v>3</v>
      </c>
      <c r="D62" s="29">
        <v>0</v>
      </c>
      <c r="E62" s="9"/>
      <c r="F62" s="50" t="s">
        <v>7</v>
      </c>
      <c r="G62" s="9">
        <v>3</v>
      </c>
      <c r="H62" s="29">
        <v>0</v>
      </c>
      <c r="P62"/>
      <c r="Q62"/>
      <c r="R62"/>
      <c r="S62"/>
      <c r="T62"/>
    </row>
    <row r="63" spans="2:20" x14ac:dyDescent="0.3">
      <c r="B63" s="13" t="s">
        <v>8</v>
      </c>
      <c r="C63" s="9">
        <v>0</v>
      </c>
      <c r="D63" s="29">
        <f>$D$42</f>
        <v>8</v>
      </c>
      <c r="E63" s="9"/>
      <c r="F63" s="15" t="s">
        <v>8</v>
      </c>
      <c r="G63" s="9">
        <v>0</v>
      </c>
      <c r="H63" s="29">
        <v>8</v>
      </c>
      <c r="P63"/>
      <c r="Q63"/>
      <c r="R63"/>
      <c r="S63"/>
      <c r="T63"/>
    </row>
    <row r="64" spans="2:20" x14ac:dyDescent="0.3">
      <c r="B64" s="13" t="s">
        <v>9</v>
      </c>
      <c r="C64" s="9">
        <f>$E$42</f>
        <v>7</v>
      </c>
      <c r="D64" s="29">
        <v>0</v>
      </c>
      <c r="E64" s="9"/>
      <c r="F64" s="15" t="s">
        <v>9</v>
      </c>
      <c r="G64" s="9">
        <v>7</v>
      </c>
      <c r="H64" s="29">
        <v>0</v>
      </c>
      <c r="P64"/>
      <c r="Q64"/>
      <c r="R64"/>
      <c r="S64"/>
      <c r="T64"/>
    </row>
    <row r="65" spans="2:20" x14ac:dyDescent="0.3">
      <c r="B65" s="13" t="s">
        <v>10</v>
      </c>
      <c r="C65" s="9">
        <v>0</v>
      </c>
      <c r="D65" s="29">
        <f>$F$42</f>
        <v>2</v>
      </c>
      <c r="E65" s="9"/>
      <c r="F65" s="15" t="s">
        <v>10</v>
      </c>
      <c r="G65" s="9">
        <v>0</v>
      </c>
      <c r="H65" s="29">
        <v>2</v>
      </c>
      <c r="P65"/>
      <c r="Q65"/>
      <c r="R65"/>
      <c r="S65"/>
      <c r="T65"/>
    </row>
    <row r="66" spans="2:20" x14ac:dyDescent="0.3">
      <c r="B66" s="13" t="s">
        <v>11</v>
      </c>
      <c r="C66" s="9">
        <f>$G$42</f>
        <v>9</v>
      </c>
      <c r="D66" s="29">
        <v>0</v>
      </c>
      <c r="E66" s="9"/>
      <c r="F66" s="15" t="s">
        <v>11</v>
      </c>
      <c r="G66" s="9">
        <v>9</v>
      </c>
      <c r="H66" s="29">
        <v>0</v>
      </c>
      <c r="P66"/>
      <c r="Q66"/>
      <c r="R66"/>
      <c r="S66"/>
      <c r="T66"/>
    </row>
    <row r="67" spans="2:20" x14ac:dyDescent="0.3">
      <c r="B67" s="13" t="s">
        <v>12</v>
      </c>
      <c r="C67" s="31">
        <v>0</v>
      </c>
      <c r="D67" s="32">
        <f>$H$42</f>
        <v>1</v>
      </c>
      <c r="E67" s="9"/>
      <c r="F67" s="15" t="s">
        <v>12</v>
      </c>
      <c r="G67" s="31">
        <v>0</v>
      </c>
      <c r="H67" s="32">
        <v>1</v>
      </c>
      <c r="P67"/>
      <c r="Q67"/>
      <c r="R67"/>
      <c r="S67"/>
      <c r="T67"/>
    </row>
    <row r="68" spans="2:20" x14ac:dyDescent="0.3">
      <c r="P68"/>
      <c r="Q68"/>
      <c r="R68"/>
      <c r="S68"/>
      <c r="T68"/>
    </row>
    <row r="69" spans="2:20" ht="16.2" thickBot="1" x14ac:dyDescent="0.35">
      <c r="B69" s="55" t="s">
        <v>20</v>
      </c>
      <c r="C69" s="55"/>
      <c r="D69" s="55"/>
      <c r="E69" s="55"/>
      <c r="F69" s="55"/>
      <c r="G69" s="55"/>
      <c r="H69" s="55"/>
      <c r="I69" s="55"/>
      <c r="J69" s="55"/>
      <c r="K69" s="55"/>
      <c r="L69" s="55"/>
      <c r="M69" s="55"/>
      <c r="P69"/>
      <c r="Q69"/>
      <c r="R69"/>
      <c r="S69"/>
      <c r="T69"/>
    </row>
    <row r="70" spans="2:20" x14ac:dyDescent="0.3">
      <c r="P70"/>
      <c r="Q70"/>
      <c r="R70"/>
      <c r="S70"/>
      <c r="T70"/>
    </row>
    <row r="71" spans="2:20" x14ac:dyDescent="0.3">
      <c r="B71" s="14"/>
      <c r="C71" s="15" t="s">
        <v>7</v>
      </c>
      <c r="D71" s="15" t="s">
        <v>8</v>
      </c>
      <c r="E71" s="15" t="s">
        <v>9</v>
      </c>
      <c r="F71" s="15" t="s">
        <v>10</v>
      </c>
      <c r="G71" s="15" t="s">
        <v>11</v>
      </c>
      <c r="H71" s="15" t="s">
        <v>12</v>
      </c>
      <c r="I71" s="11" t="s">
        <v>2</v>
      </c>
      <c r="J71" s="11" t="s">
        <v>3</v>
      </c>
      <c r="K71" s="11" t="s">
        <v>4</v>
      </c>
      <c r="L71" s="11" t="s">
        <v>5</v>
      </c>
      <c r="M71" s="11" t="s">
        <v>6</v>
      </c>
      <c r="P71"/>
      <c r="Q71"/>
      <c r="R71"/>
      <c r="S71"/>
      <c r="T71"/>
    </row>
    <row r="72" spans="2:20" x14ac:dyDescent="0.3">
      <c r="B72" s="7" t="s">
        <v>2</v>
      </c>
      <c r="C72" s="40">
        <f>SUMXMY2(G57:H57,$G$62:$H$62)</f>
        <v>9</v>
      </c>
      <c r="D72" s="41">
        <f>SUMXMY2(G57:H57,$G$63:$H$63)</f>
        <v>64</v>
      </c>
      <c r="E72" s="41">
        <f>SUMXMY2($G$64:$H$64,G57:H57)</f>
        <v>49</v>
      </c>
      <c r="F72" s="41">
        <f>SUMXMY2($G$65:$H$65,G57:H57)</f>
        <v>4</v>
      </c>
      <c r="G72" s="41">
        <f>SUMXMY2($G$66:$H$66,G57:H57)</f>
        <v>81</v>
      </c>
      <c r="H72" s="42">
        <f>SUMXMY2($G$67:$H$67,G57:H57)</f>
        <v>1</v>
      </c>
      <c r="I72" s="33"/>
      <c r="J72" s="34"/>
      <c r="K72" s="34"/>
      <c r="L72" s="34"/>
      <c r="M72" s="35"/>
      <c r="P72"/>
      <c r="Q72"/>
      <c r="R72"/>
      <c r="S72"/>
      <c r="T72"/>
    </row>
    <row r="73" spans="2:20" x14ac:dyDescent="0.3">
      <c r="B73" s="7" t="s">
        <v>3</v>
      </c>
      <c r="C73" s="43">
        <f t="shared" ref="C73:C76" si="14">SUMXMY2(G58:H58,$G$62:$H$62)</f>
        <v>23.434400826446279</v>
      </c>
      <c r="D73" s="44">
        <f t="shared" ref="D73:D76" si="15">SUMXMY2(G58:H58,$G$63:$H$63)</f>
        <v>125.47985537190083</v>
      </c>
      <c r="E73" s="44">
        <f t="shared" ref="E73:E76" si="16">SUMXMY2($G$64:$H$64,G58:H58)</f>
        <v>0.70712809917355357</v>
      </c>
      <c r="F73" s="44">
        <f t="shared" ref="F73:F76" si="17">SUMXMY2($G$65:$H$65,G58:H58)</f>
        <v>65.479855371900825</v>
      </c>
      <c r="G73" s="44">
        <f t="shared" ref="G73:G76" si="18">SUMXMY2($G$66:$H$66,G58:H58)</f>
        <v>1.3434917355371903</v>
      </c>
      <c r="H73" s="45">
        <f t="shared" ref="H73:H76" si="19">SUMXMY2($G$67:$H$67,G58:H58)</f>
        <v>62.479855371900825</v>
      </c>
      <c r="I73" s="36">
        <f>SUMXMY2($G$57:$H$57,G58:H58)</f>
        <v>61.479855371900825</v>
      </c>
      <c r="J73" s="22"/>
      <c r="K73" s="22"/>
      <c r="L73" s="22"/>
      <c r="M73" s="24"/>
      <c r="P73"/>
      <c r="Q73"/>
      <c r="R73"/>
      <c r="S73"/>
      <c r="T73"/>
    </row>
    <row r="74" spans="2:20" x14ac:dyDescent="0.3">
      <c r="B74" s="7" t="s">
        <v>4</v>
      </c>
      <c r="C74" s="43">
        <f t="shared" si="14"/>
        <v>90</v>
      </c>
      <c r="D74" s="44">
        <f t="shared" si="15"/>
        <v>1</v>
      </c>
      <c r="E74" s="44">
        <f t="shared" si="16"/>
        <v>130</v>
      </c>
      <c r="F74" s="44">
        <f t="shared" si="17"/>
        <v>49</v>
      </c>
      <c r="G74" s="44">
        <f t="shared" si="18"/>
        <v>162</v>
      </c>
      <c r="H74" s="45">
        <f t="shared" si="19"/>
        <v>64</v>
      </c>
      <c r="I74" s="36">
        <f t="shared" ref="I74:I76" si="20">SUMXMY2($G$57:$H$57,G59:H59)</f>
        <v>81</v>
      </c>
      <c r="J74" s="23">
        <f>SUMXMY2($G$58:$H$58,G59:H59)</f>
        <v>142.47985537190084</v>
      </c>
      <c r="K74" s="22"/>
      <c r="L74" s="22"/>
      <c r="M74" s="24"/>
      <c r="P74"/>
      <c r="Q74"/>
      <c r="R74"/>
      <c r="S74"/>
      <c r="T74"/>
    </row>
    <row r="75" spans="2:20" x14ac:dyDescent="0.3">
      <c r="B75" s="7" t="s">
        <v>5</v>
      </c>
      <c r="C75" s="43">
        <f t="shared" si="14"/>
        <v>2.6776859504132235</v>
      </c>
      <c r="D75" s="44">
        <f t="shared" si="15"/>
        <v>65.859504132231407</v>
      </c>
      <c r="E75" s="44">
        <f t="shared" si="16"/>
        <v>31.768595041322317</v>
      </c>
      <c r="F75" s="44">
        <f t="shared" si="17"/>
        <v>5.8595041322314048</v>
      </c>
      <c r="G75" s="44">
        <f t="shared" si="18"/>
        <v>58.314049586776868</v>
      </c>
      <c r="H75" s="45">
        <f t="shared" si="19"/>
        <v>2.8595041322314048</v>
      </c>
      <c r="I75" s="36">
        <f t="shared" si="20"/>
        <v>1.8595041322314048</v>
      </c>
      <c r="J75" s="23">
        <f t="shared" ref="J75:J76" si="21">SUMXMY2($G$58:$H$58,G60:H60)</f>
        <v>41.955061983471076</v>
      </c>
      <c r="K75" s="23">
        <f>SUMXMY2($G$59:$H$59,G60:H60)</f>
        <v>82.859504132231407</v>
      </c>
      <c r="L75" s="22"/>
      <c r="M75" s="24"/>
      <c r="P75"/>
      <c r="Q75"/>
      <c r="R75"/>
      <c r="S75"/>
      <c r="T75"/>
    </row>
    <row r="76" spans="2:20" x14ac:dyDescent="0.3">
      <c r="B76" s="7" t="s">
        <v>6</v>
      </c>
      <c r="C76" s="43">
        <f t="shared" si="14"/>
        <v>38.012913223140501</v>
      </c>
      <c r="D76" s="44">
        <f t="shared" si="15"/>
        <v>6.8310950413223122</v>
      </c>
      <c r="E76" s="44">
        <f t="shared" si="16"/>
        <v>78.012913223140501</v>
      </c>
      <c r="F76" s="44">
        <f t="shared" si="17"/>
        <v>11.467458677685952</v>
      </c>
      <c r="G76" s="44">
        <f t="shared" si="18"/>
        <v>110.0129132231405</v>
      </c>
      <c r="H76" s="45">
        <f t="shared" si="19"/>
        <v>19.240185950413228</v>
      </c>
      <c r="I76" s="37">
        <f t="shared" si="20"/>
        <v>29.012913223140501</v>
      </c>
      <c r="J76" s="38">
        <f t="shared" si="21"/>
        <v>90.492768595041326</v>
      </c>
      <c r="K76" s="38">
        <f>SUMXMY2($G$59:$H$59,G61:H61)</f>
        <v>13.058367768595039</v>
      </c>
      <c r="L76" s="38">
        <f>SUMXMY2($G$60:$H$60,G61:H61)</f>
        <v>30.872417355371905</v>
      </c>
      <c r="M76" s="39"/>
      <c r="P76"/>
      <c r="Q76"/>
      <c r="R76"/>
      <c r="S76"/>
      <c r="T76"/>
    </row>
    <row r="77" spans="2:20" x14ac:dyDescent="0.3">
      <c r="B77" s="51" t="s">
        <v>7</v>
      </c>
      <c r="C77" s="5"/>
      <c r="D77" s="41">
        <f>SUMXMY2($G$63:$H$63,G62:H62)</f>
        <v>73</v>
      </c>
      <c r="E77" s="41">
        <f>SUMXMY2($G$64:$H$64,G62:H62)</f>
        <v>16</v>
      </c>
      <c r="F77" s="41">
        <f>SUMXMY2($G$65:$H$65,G62:H62)</f>
        <v>13</v>
      </c>
      <c r="G77" s="41">
        <f>SUMXMY2($G$66:$H$66,G62:H62)</f>
        <v>36</v>
      </c>
      <c r="H77" s="42">
        <f>SUMXMY2($G$67:$H$67,G62:H62)</f>
        <v>10</v>
      </c>
      <c r="I77" s="52"/>
      <c r="J77" s="20"/>
      <c r="K77" s="20"/>
      <c r="L77" s="20"/>
      <c r="M77" s="21"/>
    </row>
    <row r="78" spans="2:20" x14ac:dyDescent="0.3">
      <c r="B78" s="51" t="s">
        <v>8</v>
      </c>
      <c r="C78" s="53"/>
      <c r="E78" s="44">
        <f>SUMXMY2($G$64:$H$64,G63:H63)</f>
        <v>113</v>
      </c>
      <c r="F78" s="44">
        <f t="shared" ref="F78:F79" si="22">SUMXMY2($G$65:$H$65,G63:H63)</f>
        <v>36</v>
      </c>
      <c r="G78" s="44">
        <f t="shared" ref="G78:G80" si="23">SUMXMY2($G$66:$H$66,G63:H63)</f>
        <v>145</v>
      </c>
      <c r="H78" s="45">
        <f t="shared" ref="H78:H81" si="24">SUMXMY2($G$67:$H$67,G63:H63)</f>
        <v>49</v>
      </c>
      <c r="M78" s="16"/>
    </row>
    <row r="79" spans="2:20" x14ac:dyDescent="0.3">
      <c r="B79" s="51" t="s">
        <v>9</v>
      </c>
      <c r="C79" s="53"/>
      <c r="E79" s="44"/>
      <c r="F79" s="44">
        <f t="shared" si="22"/>
        <v>53</v>
      </c>
      <c r="G79" s="44">
        <f t="shared" si="23"/>
        <v>4</v>
      </c>
      <c r="H79" s="45">
        <f t="shared" si="24"/>
        <v>50</v>
      </c>
      <c r="M79" s="16"/>
    </row>
    <row r="80" spans="2:20" x14ac:dyDescent="0.3">
      <c r="B80" s="51" t="s">
        <v>10</v>
      </c>
      <c r="C80" s="53"/>
      <c r="G80" s="44">
        <f t="shared" si="23"/>
        <v>85</v>
      </c>
      <c r="H80" s="45">
        <f t="shared" si="24"/>
        <v>1</v>
      </c>
      <c r="M80" s="16"/>
    </row>
    <row r="81" spans="2:13" x14ac:dyDescent="0.3">
      <c r="B81" s="51" t="s">
        <v>11</v>
      </c>
      <c r="C81" s="53"/>
      <c r="G81" s="44"/>
      <c r="H81" s="45">
        <f t="shared" si="24"/>
        <v>82</v>
      </c>
      <c r="M81" s="16"/>
    </row>
    <row r="82" spans="2:13" x14ac:dyDescent="0.3">
      <c r="B82" s="51" t="s">
        <v>12</v>
      </c>
      <c r="C82" s="1"/>
      <c r="D82" s="2"/>
      <c r="E82" s="2"/>
      <c r="F82" s="2"/>
      <c r="G82" s="47"/>
      <c r="H82" s="48"/>
      <c r="I82" s="2"/>
      <c r="J82" s="17"/>
      <c r="K82" s="17"/>
      <c r="L82" s="17"/>
      <c r="M82" s="18"/>
    </row>
    <row r="83" spans="2:13" ht="62.4" customHeight="1" x14ac:dyDescent="0.3"/>
    <row r="84" spans="2:13" ht="16.2" thickBot="1" x14ac:dyDescent="0.35">
      <c r="B84" s="55" t="s">
        <v>21</v>
      </c>
      <c r="C84" s="55"/>
      <c r="D84" s="55"/>
      <c r="E84" s="55"/>
      <c r="F84" s="55"/>
      <c r="G84" s="55"/>
      <c r="H84" s="55"/>
      <c r="I84" s="55"/>
      <c r="J84" s="55"/>
      <c r="K84" s="55"/>
      <c r="L84" s="55"/>
      <c r="M84" s="55"/>
    </row>
    <row r="86" spans="2:13" x14ac:dyDescent="0.3">
      <c r="B86" s="5"/>
      <c r="C86" s="15" t="s">
        <v>7</v>
      </c>
      <c r="D86" s="15" t="s">
        <v>8</v>
      </c>
      <c r="E86" s="15" t="s">
        <v>9</v>
      </c>
      <c r="F86" s="15" t="s">
        <v>10</v>
      </c>
      <c r="G86" s="15" t="s">
        <v>11</v>
      </c>
      <c r="H86" s="15" t="s">
        <v>12</v>
      </c>
      <c r="I86" s="11" t="s">
        <v>2</v>
      </c>
      <c r="J86" s="11" t="s">
        <v>3</v>
      </c>
      <c r="K86" s="11" t="s">
        <v>4</v>
      </c>
      <c r="L86" s="11" t="s">
        <v>5</v>
      </c>
      <c r="M86" s="11" t="s">
        <v>6</v>
      </c>
    </row>
    <row r="87" spans="2:13" x14ac:dyDescent="0.3">
      <c r="B87" s="7" t="s">
        <v>2</v>
      </c>
      <c r="C87" s="59">
        <f>IF(C42="","",_xlfn.RANK.EQ(C42,$C$42:$M$52,1))</f>
        <v>12</v>
      </c>
      <c r="D87" s="59">
        <f t="shared" ref="D87:M87" si="25">IF(D42="","",_xlfn.RANK.EQ(D42,$C$42:$M$52,1))</f>
        <v>45</v>
      </c>
      <c r="E87" s="59">
        <f t="shared" si="25"/>
        <v>40</v>
      </c>
      <c r="F87" s="59">
        <f t="shared" si="25"/>
        <v>8</v>
      </c>
      <c r="G87" s="59">
        <f t="shared" si="25"/>
        <v>50</v>
      </c>
      <c r="H87" s="29">
        <f t="shared" si="25"/>
        <v>2</v>
      </c>
      <c r="I87" s="28" t="str">
        <f t="shared" si="25"/>
        <v/>
      </c>
      <c r="J87" s="59" t="str">
        <f t="shared" si="25"/>
        <v/>
      </c>
      <c r="K87" s="59" t="str">
        <f t="shared" si="25"/>
        <v/>
      </c>
      <c r="L87" s="59" t="str">
        <f t="shared" si="25"/>
        <v/>
      </c>
      <c r="M87" s="29" t="str">
        <f t="shared" si="25"/>
        <v/>
      </c>
    </row>
    <row r="88" spans="2:13" x14ac:dyDescent="0.3">
      <c r="B88" s="7" t="s">
        <v>3</v>
      </c>
      <c r="C88" s="59">
        <f t="shared" ref="C88:M97" si="26">IF(C43="","",_xlfn.RANK.EQ(C43,$C$42:$M$52,1))</f>
        <v>50</v>
      </c>
      <c r="D88" s="59">
        <f t="shared" si="26"/>
        <v>12</v>
      </c>
      <c r="E88" s="59">
        <f t="shared" si="26"/>
        <v>22</v>
      </c>
      <c r="F88" s="59">
        <f t="shared" si="26"/>
        <v>31</v>
      </c>
      <c r="G88" s="59">
        <f t="shared" si="26"/>
        <v>18</v>
      </c>
      <c r="H88" s="29">
        <f t="shared" si="26"/>
        <v>18</v>
      </c>
      <c r="I88" s="28">
        <f t="shared" si="26"/>
        <v>43</v>
      </c>
      <c r="J88" s="59" t="str">
        <f t="shared" si="26"/>
        <v/>
      </c>
      <c r="K88" s="59" t="str">
        <f t="shared" si="26"/>
        <v/>
      </c>
      <c r="L88" s="59" t="str">
        <f t="shared" si="26"/>
        <v/>
      </c>
      <c r="M88" s="29" t="str">
        <f t="shared" si="26"/>
        <v/>
      </c>
    </row>
    <row r="89" spans="2:13" x14ac:dyDescent="0.3">
      <c r="B89" s="7" t="s">
        <v>4</v>
      </c>
      <c r="C89" s="59">
        <f t="shared" si="26"/>
        <v>31</v>
      </c>
      <c r="D89" s="59">
        <f t="shared" si="26"/>
        <v>12</v>
      </c>
      <c r="E89" s="59">
        <f t="shared" si="26"/>
        <v>22</v>
      </c>
      <c r="F89" s="59">
        <f t="shared" si="26"/>
        <v>50</v>
      </c>
      <c r="G89" s="59">
        <f t="shared" si="26"/>
        <v>31</v>
      </c>
      <c r="H89" s="29">
        <f t="shared" si="26"/>
        <v>40</v>
      </c>
      <c r="I89" s="28">
        <f t="shared" si="26"/>
        <v>50</v>
      </c>
      <c r="J89" s="59">
        <f t="shared" si="26"/>
        <v>10</v>
      </c>
      <c r="K89" s="59" t="str">
        <f t="shared" si="26"/>
        <v/>
      </c>
      <c r="L89" s="59" t="str">
        <f t="shared" si="26"/>
        <v/>
      </c>
      <c r="M89" s="29" t="str">
        <f t="shared" si="26"/>
        <v/>
      </c>
    </row>
    <row r="90" spans="2:13" x14ac:dyDescent="0.3">
      <c r="B90" s="7" t="s">
        <v>5</v>
      </c>
      <c r="C90" s="59">
        <f t="shared" si="26"/>
        <v>12</v>
      </c>
      <c r="D90" s="59">
        <f t="shared" si="26"/>
        <v>22</v>
      </c>
      <c r="E90" s="59">
        <f t="shared" si="26"/>
        <v>45</v>
      </c>
      <c r="F90" s="59">
        <f t="shared" si="26"/>
        <v>22</v>
      </c>
      <c r="G90" s="59">
        <f t="shared" si="26"/>
        <v>50</v>
      </c>
      <c r="H90" s="29">
        <f t="shared" si="26"/>
        <v>8</v>
      </c>
      <c r="I90" s="28">
        <f t="shared" si="26"/>
        <v>4</v>
      </c>
      <c r="J90" s="59">
        <f t="shared" si="26"/>
        <v>27</v>
      </c>
      <c r="K90" s="59">
        <f t="shared" si="26"/>
        <v>21</v>
      </c>
      <c r="L90" s="59" t="str">
        <f t="shared" si="26"/>
        <v/>
      </c>
      <c r="M90" s="29" t="str">
        <f t="shared" si="26"/>
        <v/>
      </c>
    </row>
    <row r="91" spans="2:13" x14ac:dyDescent="0.3">
      <c r="B91" s="7" t="s">
        <v>6</v>
      </c>
      <c r="C91" s="31">
        <f t="shared" si="26"/>
        <v>2</v>
      </c>
      <c r="D91" s="31">
        <f t="shared" si="26"/>
        <v>31</v>
      </c>
      <c r="E91" s="31">
        <f t="shared" si="26"/>
        <v>45</v>
      </c>
      <c r="F91" s="31">
        <f t="shared" si="26"/>
        <v>45</v>
      </c>
      <c r="G91" s="31">
        <f t="shared" si="26"/>
        <v>31</v>
      </c>
      <c r="H91" s="32">
        <f t="shared" si="26"/>
        <v>31</v>
      </c>
      <c r="I91" s="30">
        <f t="shared" si="26"/>
        <v>27</v>
      </c>
      <c r="J91" s="31">
        <f t="shared" si="26"/>
        <v>39</v>
      </c>
      <c r="K91" s="31">
        <f t="shared" si="26"/>
        <v>16</v>
      </c>
      <c r="L91" s="31">
        <f t="shared" si="26"/>
        <v>11</v>
      </c>
      <c r="M91" s="32" t="str">
        <f t="shared" si="26"/>
        <v/>
      </c>
    </row>
    <row r="92" spans="2:13" x14ac:dyDescent="0.3">
      <c r="B92" s="60" t="s">
        <v>7</v>
      </c>
      <c r="C92" s="25" t="str">
        <f t="shared" si="26"/>
        <v/>
      </c>
      <c r="D92" s="26">
        <f t="shared" si="26"/>
        <v>42</v>
      </c>
      <c r="E92" s="26">
        <f t="shared" si="26"/>
        <v>44</v>
      </c>
      <c r="F92" s="26">
        <f t="shared" si="26"/>
        <v>26</v>
      </c>
      <c r="G92" s="26">
        <f t="shared" si="26"/>
        <v>50</v>
      </c>
      <c r="H92" s="27">
        <f t="shared" si="26"/>
        <v>20</v>
      </c>
      <c r="I92" s="25" t="str">
        <f t="shared" si="26"/>
        <v/>
      </c>
      <c r="J92" s="26" t="str">
        <f t="shared" si="26"/>
        <v/>
      </c>
      <c r="K92" s="26" t="str">
        <f t="shared" si="26"/>
        <v/>
      </c>
      <c r="L92" s="26" t="str">
        <f t="shared" si="26"/>
        <v/>
      </c>
      <c r="M92" s="27" t="str">
        <f t="shared" si="26"/>
        <v/>
      </c>
    </row>
    <row r="93" spans="2:13" x14ac:dyDescent="0.3">
      <c r="B93" s="51" t="s">
        <v>8</v>
      </c>
      <c r="C93" s="28" t="str">
        <f t="shared" si="26"/>
        <v/>
      </c>
      <c r="D93" s="59" t="str">
        <f t="shared" si="26"/>
        <v/>
      </c>
      <c r="E93" s="59">
        <f t="shared" si="26"/>
        <v>5</v>
      </c>
      <c r="F93" s="59">
        <f t="shared" si="26"/>
        <v>38</v>
      </c>
      <c r="G93" s="59">
        <f t="shared" si="26"/>
        <v>7</v>
      </c>
      <c r="H93" s="29">
        <f t="shared" si="26"/>
        <v>29</v>
      </c>
      <c r="I93" s="28" t="str">
        <f t="shared" si="26"/>
        <v/>
      </c>
      <c r="J93" s="59" t="str">
        <f t="shared" si="26"/>
        <v/>
      </c>
      <c r="K93" s="59" t="str">
        <f t="shared" si="26"/>
        <v/>
      </c>
      <c r="L93" s="59" t="str">
        <f t="shared" si="26"/>
        <v/>
      </c>
      <c r="M93" s="29" t="str">
        <f t="shared" si="26"/>
        <v/>
      </c>
    </row>
    <row r="94" spans="2:13" x14ac:dyDescent="0.3">
      <c r="B94" s="51" t="s">
        <v>9</v>
      </c>
      <c r="C94" s="28" t="str">
        <f t="shared" si="26"/>
        <v/>
      </c>
      <c r="D94" s="59" t="str">
        <f t="shared" si="26"/>
        <v/>
      </c>
      <c r="E94" s="59" t="str">
        <f t="shared" si="26"/>
        <v/>
      </c>
      <c r="F94" s="59">
        <f t="shared" si="26"/>
        <v>17</v>
      </c>
      <c r="G94" s="59">
        <f t="shared" si="26"/>
        <v>1</v>
      </c>
      <c r="H94" s="29">
        <f t="shared" si="26"/>
        <v>30</v>
      </c>
      <c r="I94" s="28" t="str">
        <f t="shared" si="26"/>
        <v/>
      </c>
      <c r="J94" s="59" t="str">
        <f t="shared" si="26"/>
        <v/>
      </c>
      <c r="K94" s="59" t="str">
        <f t="shared" si="26"/>
        <v/>
      </c>
      <c r="L94" s="59" t="str">
        <f t="shared" si="26"/>
        <v/>
      </c>
      <c r="M94" s="29" t="str">
        <f t="shared" si="26"/>
        <v/>
      </c>
    </row>
    <row r="95" spans="2:13" x14ac:dyDescent="0.3">
      <c r="B95" s="51" t="s">
        <v>10</v>
      </c>
      <c r="C95" s="28" t="str">
        <f t="shared" si="26"/>
        <v/>
      </c>
      <c r="D95" s="59" t="str">
        <f t="shared" si="26"/>
        <v/>
      </c>
      <c r="E95" s="59" t="str">
        <f t="shared" si="26"/>
        <v/>
      </c>
      <c r="F95" s="59" t="str">
        <f t="shared" si="26"/>
        <v/>
      </c>
      <c r="G95" s="59">
        <f t="shared" si="26"/>
        <v>37</v>
      </c>
      <c r="H95" s="29">
        <f t="shared" si="26"/>
        <v>5</v>
      </c>
      <c r="I95" s="28" t="str">
        <f t="shared" si="26"/>
        <v/>
      </c>
      <c r="J95" s="59" t="str">
        <f t="shared" si="26"/>
        <v/>
      </c>
      <c r="K95" s="59" t="str">
        <f t="shared" si="26"/>
        <v/>
      </c>
      <c r="L95" s="59" t="str">
        <f t="shared" si="26"/>
        <v/>
      </c>
      <c r="M95" s="29" t="str">
        <f t="shared" si="26"/>
        <v/>
      </c>
    </row>
    <row r="96" spans="2:13" x14ac:dyDescent="0.3">
      <c r="B96" s="51" t="s">
        <v>11</v>
      </c>
      <c r="C96" s="28" t="str">
        <f t="shared" si="26"/>
        <v/>
      </c>
      <c r="D96" s="59" t="str">
        <f t="shared" si="26"/>
        <v/>
      </c>
      <c r="E96" s="59" t="str">
        <f t="shared" si="26"/>
        <v/>
      </c>
      <c r="F96" s="59" t="str">
        <f t="shared" si="26"/>
        <v/>
      </c>
      <c r="G96" s="59" t="str">
        <f t="shared" si="26"/>
        <v/>
      </c>
      <c r="H96" s="29">
        <f t="shared" si="26"/>
        <v>49</v>
      </c>
      <c r="I96" s="28" t="str">
        <f t="shared" si="26"/>
        <v/>
      </c>
      <c r="J96" s="59" t="str">
        <f t="shared" si="26"/>
        <v/>
      </c>
      <c r="K96" s="59" t="str">
        <f t="shared" si="26"/>
        <v/>
      </c>
      <c r="L96" s="59" t="str">
        <f t="shared" si="26"/>
        <v/>
      </c>
      <c r="M96" s="29" t="str">
        <f t="shared" si="26"/>
        <v/>
      </c>
    </row>
    <row r="97" spans="2:13" x14ac:dyDescent="0.3">
      <c r="B97" s="51" t="s">
        <v>12</v>
      </c>
      <c r="C97" s="30" t="str">
        <f t="shared" si="26"/>
        <v/>
      </c>
      <c r="D97" s="31" t="str">
        <f t="shared" si="26"/>
        <v/>
      </c>
      <c r="E97" s="31" t="str">
        <f t="shared" si="26"/>
        <v/>
      </c>
      <c r="F97" s="31" t="str">
        <f t="shared" si="26"/>
        <v/>
      </c>
      <c r="G97" s="31" t="str">
        <f t="shared" si="26"/>
        <v/>
      </c>
      <c r="H97" s="32" t="str">
        <f t="shared" si="26"/>
        <v/>
      </c>
      <c r="I97" s="30" t="str">
        <f t="shared" si="26"/>
        <v/>
      </c>
      <c r="J97" s="31" t="str">
        <f t="shared" si="26"/>
        <v/>
      </c>
      <c r="K97" s="31" t="str">
        <f t="shared" si="26"/>
        <v/>
      </c>
      <c r="L97" s="31" t="str">
        <f t="shared" si="26"/>
        <v/>
      </c>
      <c r="M97" s="32" t="str">
        <f t="shared" si="26"/>
        <v/>
      </c>
    </row>
    <row r="99" spans="2:13" ht="16.2" thickBot="1" x14ac:dyDescent="0.35">
      <c r="B99" s="55" t="s">
        <v>22</v>
      </c>
      <c r="C99" s="55"/>
      <c r="D99" s="55"/>
      <c r="E99" s="55"/>
      <c r="F99" s="55"/>
      <c r="G99" s="55"/>
      <c r="H99" s="55"/>
      <c r="I99" s="55"/>
      <c r="J99" s="55"/>
      <c r="K99" s="55"/>
      <c r="L99" s="55"/>
      <c r="M99" s="55"/>
    </row>
    <row r="101" spans="2:13" x14ac:dyDescent="0.3">
      <c r="B101" s="5"/>
      <c r="C101" s="15" t="s">
        <v>7</v>
      </c>
      <c r="D101" s="15" t="s">
        <v>8</v>
      </c>
      <c r="E101" s="15" t="s">
        <v>9</v>
      </c>
      <c r="F101" s="15" t="s">
        <v>10</v>
      </c>
      <c r="G101" s="15" t="s">
        <v>11</v>
      </c>
      <c r="H101" s="15" t="s">
        <v>12</v>
      </c>
      <c r="I101" s="11" t="s">
        <v>2</v>
      </c>
      <c r="J101" s="11" t="s">
        <v>3</v>
      </c>
      <c r="K101" s="11" t="s">
        <v>4</v>
      </c>
      <c r="L101" s="11" t="s">
        <v>5</v>
      </c>
      <c r="M101" s="11" t="s">
        <v>6</v>
      </c>
    </row>
    <row r="102" spans="2:13" x14ac:dyDescent="0.3">
      <c r="B102" s="7" t="s">
        <v>2</v>
      </c>
      <c r="C102" s="59">
        <f>IF(C72="","",_xlfn.RANK.EQ(C72,$C$72:$M$82,1))</f>
        <v>13</v>
      </c>
      <c r="D102" s="59">
        <f t="shared" ref="D102:M102" si="27">IF(D72="","",_xlfn.RANK.EQ(D72,$C$72:$M$82,1))</f>
        <v>36</v>
      </c>
      <c r="E102" s="59">
        <f t="shared" si="27"/>
        <v>28</v>
      </c>
      <c r="F102" s="59">
        <f t="shared" si="27"/>
        <v>9</v>
      </c>
      <c r="G102" s="59">
        <f t="shared" si="27"/>
        <v>42</v>
      </c>
      <c r="H102" s="29">
        <f t="shared" si="27"/>
        <v>2</v>
      </c>
      <c r="I102" s="28" t="str">
        <f t="shared" si="27"/>
        <v/>
      </c>
      <c r="J102" s="59" t="str">
        <f t="shared" si="27"/>
        <v/>
      </c>
      <c r="K102" s="59" t="str">
        <f t="shared" si="27"/>
        <v/>
      </c>
      <c r="L102" s="59" t="str">
        <f t="shared" si="27"/>
        <v/>
      </c>
      <c r="M102" s="29" t="str">
        <f t="shared" si="27"/>
        <v/>
      </c>
    </row>
    <row r="103" spans="2:13" x14ac:dyDescent="0.3">
      <c r="B103" s="7" t="s">
        <v>3</v>
      </c>
      <c r="C103" s="59">
        <f t="shared" ref="C103:M112" si="28">IF(C73="","",_xlfn.RANK.EQ(C73,$C$72:$M$82,1))</f>
        <v>20</v>
      </c>
      <c r="D103" s="59">
        <f t="shared" si="28"/>
        <v>51</v>
      </c>
      <c r="E103" s="59">
        <f t="shared" si="28"/>
        <v>1</v>
      </c>
      <c r="F103" s="59">
        <f t="shared" si="28"/>
        <v>38</v>
      </c>
      <c r="G103" s="59">
        <f t="shared" si="28"/>
        <v>5</v>
      </c>
      <c r="H103" s="29">
        <f t="shared" si="28"/>
        <v>35</v>
      </c>
      <c r="I103" s="28">
        <f t="shared" si="28"/>
        <v>34</v>
      </c>
      <c r="J103" s="59" t="str">
        <f t="shared" si="28"/>
        <v/>
      </c>
      <c r="K103" s="59" t="str">
        <f t="shared" si="28"/>
        <v/>
      </c>
      <c r="L103" s="59" t="str">
        <f t="shared" si="28"/>
        <v/>
      </c>
      <c r="M103" s="29" t="str">
        <f t="shared" si="28"/>
        <v/>
      </c>
    </row>
    <row r="104" spans="2:13" x14ac:dyDescent="0.3">
      <c r="B104" s="7" t="s">
        <v>4</v>
      </c>
      <c r="C104" s="59">
        <f t="shared" si="28"/>
        <v>47</v>
      </c>
      <c r="D104" s="59">
        <f t="shared" si="28"/>
        <v>2</v>
      </c>
      <c r="E104" s="59">
        <f t="shared" si="28"/>
        <v>52</v>
      </c>
      <c r="F104" s="59">
        <f t="shared" si="28"/>
        <v>28</v>
      </c>
      <c r="G104" s="59">
        <f t="shared" si="28"/>
        <v>55</v>
      </c>
      <c r="H104" s="29">
        <f t="shared" si="28"/>
        <v>36</v>
      </c>
      <c r="I104" s="28">
        <f t="shared" si="28"/>
        <v>42</v>
      </c>
      <c r="J104" s="59">
        <f t="shared" si="28"/>
        <v>53</v>
      </c>
      <c r="K104" s="59" t="str">
        <f t="shared" si="28"/>
        <v/>
      </c>
      <c r="L104" s="59" t="str">
        <f t="shared" si="28"/>
        <v/>
      </c>
      <c r="M104" s="29" t="str">
        <f t="shared" si="28"/>
        <v/>
      </c>
    </row>
    <row r="105" spans="2:13" x14ac:dyDescent="0.3">
      <c r="B105" s="7" t="s">
        <v>5</v>
      </c>
      <c r="C105" s="59">
        <f t="shared" si="28"/>
        <v>7</v>
      </c>
      <c r="D105" s="59">
        <f t="shared" si="28"/>
        <v>39</v>
      </c>
      <c r="E105" s="59">
        <f t="shared" si="28"/>
        <v>23</v>
      </c>
      <c r="F105" s="59">
        <f t="shared" si="28"/>
        <v>11</v>
      </c>
      <c r="G105" s="59">
        <f t="shared" si="28"/>
        <v>33</v>
      </c>
      <c r="H105" s="29">
        <f t="shared" si="28"/>
        <v>8</v>
      </c>
      <c r="I105" s="28">
        <f t="shared" si="28"/>
        <v>6</v>
      </c>
      <c r="J105" s="59">
        <f t="shared" si="28"/>
        <v>27</v>
      </c>
      <c r="K105" s="59">
        <f t="shared" si="28"/>
        <v>45</v>
      </c>
      <c r="L105" s="59" t="str">
        <f t="shared" si="28"/>
        <v/>
      </c>
      <c r="M105" s="29" t="str">
        <f t="shared" si="28"/>
        <v/>
      </c>
    </row>
    <row r="106" spans="2:13" x14ac:dyDescent="0.3">
      <c r="B106" s="7" t="s">
        <v>6</v>
      </c>
      <c r="C106" s="31">
        <f t="shared" si="28"/>
        <v>26</v>
      </c>
      <c r="D106" s="31">
        <f t="shared" si="28"/>
        <v>12</v>
      </c>
      <c r="E106" s="31">
        <f t="shared" si="28"/>
        <v>41</v>
      </c>
      <c r="F106" s="31">
        <f t="shared" si="28"/>
        <v>15</v>
      </c>
      <c r="G106" s="31">
        <f t="shared" si="28"/>
        <v>49</v>
      </c>
      <c r="H106" s="32">
        <f t="shared" si="28"/>
        <v>19</v>
      </c>
      <c r="I106" s="30">
        <f t="shared" si="28"/>
        <v>21</v>
      </c>
      <c r="J106" s="31">
        <f t="shared" si="28"/>
        <v>48</v>
      </c>
      <c r="K106" s="31">
        <f t="shared" si="28"/>
        <v>17</v>
      </c>
      <c r="L106" s="31">
        <f t="shared" si="28"/>
        <v>22</v>
      </c>
      <c r="M106" s="32" t="str">
        <f t="shared" si="28"/>
        <v/>
      </c>
    </row>
    <row r="107" spans="2:13" x14ac:dyDescent="0.3">
      <c r="B107" s="60" t="s">
        <v>7</v>
      </c>
      <c r="C107" s="25" t="str">
        <f t="shared" si="28"/>
        <v/>
      </c>
      <c r="D107" s="26">
        <f t="shared" si="28"/>
        <v>40</v>
      </c>
      <c r="E107" s="26">
        <f t="shared" si="28"/>
        <v>18</v>
      </c>
      <c r="F107" s="26">
        <f t="shared" si="28"/>
        <v>16</v>
      </c>
      <c r="G107" s="26">
        <f t="shared" si="28"/>
        <v>24</v>
      </c>
      <c r="H107" s="27">
        <f t="shared" si="28"/>
        <v>14</v>
      </c>
      <c r="I107" s="25" t="str">
        <f t="shared" si="28"/>
        <v/>
      </c>
      <c r="J107" s="26" t="str">
        <f t="shared" si="28"/>
        <v/>
      </c>
      <c r="K107" s="26" t="str">
        <f t="shared" si="28"/>
        <v/>
      </c>
      <c r="L107" s="26" t="str">
        <f t="shared" si="28"/>
        <v/>
      </c>
      <c r="M107" s="27" t="str">
        <f t="shared" si="28"/>
        <v/>
      </c>
    </row>
    <row r="108" spans="2:13" x14ac:dyDescent="0.3">
      <c r="B108" s="51" t="s">
        <v>8</v>
      </c>
      <c r="C108" s="28" t="str">
        <f t="shared" si="28"/>
        <v/>
      </c>
      <c r="D108" s="59" t="str">
        <f t="shared" si="28"/>
        <v/>
      </c>
      <c r="E108" s="59">
        <f t="shared" si="28"/>
        <v>50</v>
      </c>
      <c r="F108" s="59">
        <f t="shared" si="28"/>
        <v>24</v>
      </c>
      <c r="G108" s="59">
        <f t="shared" si="28"/>
        <v>54</v>
      </c>
      <c r="H108" s="29">
        <f t="shared" si="28"/>
        <v>28</v>
      </c>
      <c r="I108" s="28" t="str">
        <f t="shared" si="28"/>
        <v/>
      </c>
      <c r="J108" s="59" t="str">
        <f t="shared" si="28"/>
        <v/>
      </c>
      <c r="K108" s="59" t="str">
        <f t="shared" si="28"/>
        <v/>
      </c>
      <c r="L108" s="59" t="str">
        <f t="shared" si="28"/>
        <v/>
      </c>
      <c r="M108" s="29" t="str">
        <f t="shared" si="28"/>
        <v/>
      </c>
    </row>
    <row r="109" spans="2:13" x14ac:dyDescent="0.3">
      <c r="B109" s="51" t="s">
        <v>9</v>
      </c>
      <c r="C109" s="28" t="str">
        <f t="shared" si="28"/>
        <v/>
      </c>
      <c r="D109" s="59" t="str">
        <f t="shared" si="28"/>
        <v/>
      </c>
      <c r="E109" s="59" t="str">
        <f t="shared" si="28"/>
        <v/>
      </c>
      <c r="F109" s="59">
        <f t="shared" si="28"/>
        <v>32</v>
      </c>
      <c r="G109" s="59">
        <f t="shared" si="28"/>
        <v>9</v>
      </c>
      <c r="H109" s="29">
        <f t="shared" si="28"/>
        <v>31</v>
      </c>
      <c r="I109" s="28" t="str">
        <f t="shared" si="28"/>
        <v/>
      </c>
      <c r="J109" s="59" t="str">
        <f t="shared" si="28"/>
        <v/>
      </c>
      <c r="K109" s="59" t="str">
        <f t="shared" si="28"/>
        <v/>
      </c>
      <c r="L109" s="59" t="str">
        <f t="shared" si="28"/>
        <v/>
      </c>
      <c r="M109" s="29" t="str">
        <f t="shared" si="28"/>
        <v/>
      </c>
    </row>
    <row r="110" spans="2:13" x14ac:dyDescent="0.3">
      <c r="B110" s="51" t="s">
        <v>10</v>
      </c>
      <c r="C110" s="28" t="str">
        <f t="shared" si="28"/>
        <v/>
      </c>
      <c r="D110" s="59" t="str">
        <f t="shared" si="28"/>
        <v/>
      </c>
      <c r="E110" s="59" t="str">
        <f t="shared" si="28"/>
        <v/>
      </c>
      <c r="F110" s="59" t="str">
        <f t="shared" si="28"/>
        <v/>
      </c>
      <c r="G110" s="59">
        <f t="shared" si="28"/>
        <v>46</v>
      </c>
      <c r="H110" s="29">
        <f t="shared" si="28"/>
        <v>2</v>
      </c>
      <c r="I110" s="28" t="str">
        <f t="shared" si="28"/>
        <v/>
      </c>
      <c r="J110" s="59" t="str">
        <f t="shared" si="28"/>
        <v/>
      </c>
      <c r="K110" s="59" t="str">
        <f t="shared" si="28"/>
        <v/>
      </c>
      <c r="L110" s="59" t="str">
        <f t="shared" si="28"/>
        <v/>
      </c>
      <c r="M110" s="29" t="str">
        <f t="shared" si="28"/>
        <v/>
      </c>
    </row>
    <row r="111" spans="2:13" x14ac:dyDescent="0.3">
      <c r="B111" s="51" t="s">
        <v>11</v>
      </c>
      <c r="C111" s="28" t="str">
        <f t="shared" si="28"/>
        <v/>
      </c>
      <c r="D111" s="59" t="str">
        <f t="shared" si="28"/>
        <v/>
      </c>
      <c r="E111" s="59" t="str">
        <f t="shared" si="28"/>
        <v/>
      </c>
      <c r="F111" s="59" t="str">
        <f t="shared" si="28"/>
        <v/>
      </c>
      <c r="G111" s="59" t="str">
        <f t="shared" si="28"/>
        <v/>
      </c>
      <c r="H111" s="29">
        <f t="shared" si="28"/>
        <v>44</v>
      </c>
      <c r="I111" s="28" t="str">
        <f t="shared" si="28"/>
        <v/>
      </c>
      <c r="J111" s="59" t="str">
        <f t="shared" si="28"/>
        <v/>
      </c>
      <c r="K111" s="59" t="str">
        <f t="shared" si="28"/>
        <v/>
      </c>
      <c r="L111" s="59" t="str">
        <f t="shared" si="28"/>
        <v/>
      </c>
      <c r="M111" s="29" t="str">
        <f t="shared" si="28"/>
        <v/>
      </c>
    </row>
    <row r="112" spans="2:13" x14ac:dyDescent="0.3">
      <c r="B112" s="51" t="s">
        <v>12</v>
      </c>
      <c r="C112" s="30" t="str">
        <f t="shared" si="28"/>
        <v/>
      </c>
      <c r="D112" s="31" t="str">
        <f t="shared" si="28"/>
        <v/>
      </c>
      <c r="E112" s="31" t="str">
        <f t="shared" si="28"/>
        <v/>
      </c>
      <c r="F112" s="31" t="str">
        <f t="shared" si="28"/>
        <v/>
      </c>
      <c r="G112" s="31" t="str">
        <f t="shared" si="28"/>
        <v/>
      </c>
      <c r="H112" s="32" t="str">
        <f t="shared" si="28"/>
        <v/>
      </c>
      <c r="I112" s="30" t="str">
        <f t="shared" si="28"/>
        <v/>
      </c>
      <c r="J112" s="31" t="str">
        <f t="shared" si="28"/>
        <v/>
      </c>
      <c r="K112" s="31" t="str">
        <f t="shared" si="28"/>
        <v/>
      </c>
      <c r="L112" s="31" t="str">
        <f t="shared" si="28"/>
        <v/>
      </c>
      <c r="M112" s="32" t="str">
        <f t="shared" si="28"/>
        <v/>
      </c>
    </row>
    <row r="114" spans="2:12" ht="15.6" x14ac:dyDescent="0.3">
      <c r="B114" s="61" t="s">
        <v>23</v>
      </c>
      <c r="C114" s="61"/>
      <c r="D114" s="61"/>
      <c r="E114" s="61"/>
      <c r="F114" s="61"/>
      <c r="G114" s="62">
        <f>CORREL(C87:M97,C102:M112)</f>
        <v>0.31276759691269601</v>
      </c>
      <c r="H114" s="6"/>
      <c r="I114" s="6"/>
      <c r="J114" s="6"/>
      <c r="K114" s="6"/>
      <c r="L114" s="6"/>
    </row>
    <row r="115" spans="2:12" ht="213" customHeight="1" x14ac:dyDescent="0.3"/>
  </sheetData>
  <mergeCells count="11">
    <mergeCell ref="B69:M69"/>
    <mergeCell ref="B84:M84"/>
    <mergeCell ref="B99:M99"/>
    <mergeCell ref="B114:F114"/>
    <mergeCell ref="B2:H2"/>
    <mergeCell ref="B4:H4"/>
    <mergeCell ref="B13:H13"/>
    <mergeCell ref="B22:G22"/>
    <mergeCell ref="B39:M39"/>
    <mergeCell ref="B54:D54"/>
    <mergeCell ref="F54:H5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A74A7A-C8BE-480D-8E71-C63C0447B427}">
  <dimension ref="B2:AD115"/>
  <sheetViews>
    <sheetView showGridLines="0" zoomScale="80" zoomScaleNormal="80" workbookViewId="0">
      <selection activeCell="G114" sqref="G114"/>
    </sheetView>
  </sheetViews>
  <sheetFormatPr defaultRowHeight="14.4" x14ac:dyDescent="0.3"/>
  <cols>
    <col min="1" max="1" width="2" style="4" customWidth="1"/>
    <col min="2" max="2" width="9.33203125" style="4" bestFit="1" customWidth="1"/>
    <col min="3" max="6" width="10.109375" style="4" customWidth="1"/>
    <col min="7" max="7" width="13.33203125" style="4" bestFit="1" customWidth="1"/>
    <col min="8" max="8" width="10.109375" style="4" customWidth="1"/>
    <col min="9" max="9" width="7.6640625" bestFit="1" customWidth="1"/>
    <col min="10" max="13" width="9.33203125" style="4" bestFit="1" customWidth="1"/>
    <col min="14" max="14" width="35.5546875" style="4" customWidth="1"/>
    <col min="15" max="16" width="9.33203125" style="4" bestFit="1" customWidth="1"/>
    <col min="17" max="17" width="84.77734375" style="4" customWidth="1"/>
    <col min="18" max="20" width="8.88671875" style="4"/>
    <col min="23" max="23" width="59" customWidth="1"/>
    <col min="24" max="26" width="8.21875" bestFit="1" customWidth="1"/>
    <col min="27" max="27" width="7.44140625" bestFit="1" customWidth="1"/>
    <col min="28" max="28" width="5" bestFit="1" customWidth="1"/>
    <col min="31" max="16384" width="8.88671875" style="4"/>
  </cols>
  <sheetData>
    <row r="2" spans="2:11" ht="18" thickBot="1" x14ac:dyDescent="0.35">
      <c r="B2" s="54" t="s">
        <v>13</v>
      </c>
      <c r="C2" s="54"/>
      <c r="D2" s="54"/>
      <c r="E2" s="54"/>
      <c r="F2" s="54"/>
      <c r="G2" s="54"/>
      <c r="H2" s="54"/>
    </row>
    <row r="3" spans="2:11" ht="15" thickTop="1" x14ac:dyDescent="0.3"/>
    <row r="4" spans="2:11" ht="16.2" thickBot="1" x14ac:dyDescent="0.35">
      <c r="B4" s="55" t="s">
        <v>14</v>
      </c>
      <c r="C4" s="55"/>
      <c r="D4" s="55"/>
      <c r="E4" s="55"/>
      <c r="F4" s="55"/>
      <c r="G4" s="55"/>
      <c r="H4" s="55"/>
    </row>
    <row r="5" spans="2:11" ht="6" customHeight="1" x14ac:dyDescent="0.3"/>
    <row r="6" spans="2:11" x14ac:dyDescent="0.3">
      <c r="B6" s="25"/>
      <c r="C6" s="56" t="s">
        <v>7</v>
      </c>
      <c r="D6" s="56" t="s">
        <v>8</v>
      </c>
      <c r="E6" s="56" t="s">
        <v>9</v>
      </c>
      <c r="F6" s="56" t="s">
        <v>10</v>
      </c>
      <c r="G6" s="56" t="s">
        <v>11</v>
      </c>
      <c r="H6" s="56" t="s">
        <v>12</v>
      </c>
      <c r="J6" s="6"/>
      <c r="K6" s="6"/>
    </row>
    <row r="7" spans="2:11" x14ac:dyDescent="0.3">
      <c r="B7" s="7" t="s">
        <v>2</v>
      </c>
      <c r="C7" s="8">
        <v>7</v>
      </c>
      <c r="D7" s="8">
        <v>2</v>
      </c>
      <c r="E7" s="8">
        <v>3</v>
      </c>
      <c r="F7" s="8">
        <v>8</v>
      </c>
      <c r="G7" s="8">
        <v>1</v>
      </c>
      <c r="H7" s="8">
        <v>9</v>
      </c>
    </row>
    <row r="8" spans="2:11" x14ac:dyDescent="0.3">
      <c r="B8" s="7" t="s">
        <v>3</v>
      </c>
      <c r="C8" s="8">
        <v>1</v>
      </c>
      <c r="D8" s="8">
        <v>7</v>
      </c>
      <c r="E8" s="8">
        <v>5</v>
      </c>
      <c r="F8" s="8">
        <v>4</v>
      </c>
      <c r="G8" s="8">
        <v>6</v>
      </c>
      <c r="H8" s="8">
        <v>6</v>
      </c>
    </row>
    <row r="9" spans="2:11" x14ac:dyDescent="0.3">
      <c r="B9" s="7" t="s">
        <v>4</v>
      </c>
      <c r="C9" s="8">
        <v>4</v>
      </c>
      <c r="D9" s="8">
        <v>7</v>
      </c>
      <c r="E9" s="8">
        <v>5</v>
      </c>
      <c r="F9" s="8">
        <v>1</v>
      </c>
      <c r="G9" s="8">
        <v>4</v>
      </c>
      <c r="H9" s="8">
        <v>3</v>
      </c>
    </row>
    <row r="10" spans="2:11" x14ac:dyDescent="0.3">
      <c r="B10" s="7" t="s">
        <v>5</v>
      </c>
      <c r="C10" s="8">
        <v>7</v>
      </c>
      <c r="D10" s="8">
        <v>5</v>
      </c>
      <c r="E10" s="8">
        <v>2</v>
      </c>
      <c r="F10" s="8">
        <v>5</v>
      </c>
      <c r="G10" s="8">
        <v>1</v>
      </c>
      <c r="H10" s="8">
        <v>8</v>
      </c>
    </row>
    <row r="11" spans="2:11" x14ac:dyDescent="0.3">
      <c r="B11" s="7" t="s">
        <v>6</v>
      </c>
      <c r="C11" s="8">
        <v>9</v>
      </c>
      <c r="D11" s="8">
        <v>4</v>
      </c>
      <c r="E11" s="8">
        <v>2</v>
      </c>
      <c r="F11" s="8">
        <v>2</v>
      </c>
      <c r="G11" s="8">
        <v>4</v>
      </c>
      <c r="H11" s="8">
        <v>4</v>
      </c>
    </row>
    <row r="12" spans="2:11" ht="13.8" customHeight="1" x14ac:dyDescent="0.3">
      <c r="B12" s="9"/>
      <c r="C12" s="9"/>
      <c r="D12" s="9"/>
      <c r="E12" s="9"/>
      <c r="F12" s="9"/>
      <c r="G12" s="9"/>
      <c r="H12" s="9"/>
    </row>
    <row r="13" spans="2:11" ht="16.2" thickBot="1" x14ac:dyDescent="0.35">
      <c r="B13" s="55" t="s">
        <v>15</v>
      </c>
      <c r="C13" s="55"/>
      <c r="D13" s="55"/>
      <c r="E13" s="55"/>
      <c r="F13" s="55"/>
      <c r="G13" s="55"/>
      <c r="H13" s="55"/>
    </row>
    <row r="14" spans="2:11" ht="6" customHeight="1" x14ac:dyDescent="0.3"/>
    <row r="15" spans="2:11" x14ac:dyDescent="0.3">
      <c r="B15" s="25"/>
      <c r="C15" s="56" t="s">
        <v>7</v>
      </c>
      <c r="D15" s="56" t="s">
        <v>8</v>
      </c>
      <c r="E15" s="56" t="s">
        <v>9</v>
      </c>
      <c r="F15" s="56" t="s">
        <v>10</v>
      </c>
      <c r="G15" s="56" t="s">
        <v>11</v>
      </c>
      <c r="H15" s="56" t="s">
        <v>12</v>
      </c>
      <c r="J15" s="6"/>
      <c r="K15" s="6"/>
    </row>
    <row r="16" spans="2:11" x14ac:dyDescent="0.3">
      <c r="B16" s="7" t="s">
        <v>2</v>
      </c>
      <c r="C16" s="8">
        <f>10-C7</f>
        <v>3</v>
      </c>
      <c r="D16" s="8">
        <f t="shared" ref="D16:H16" si="0">10-D7</f>
        <v>8</v>
      </c>
      <c r="E16" s="8">
        <f t="shared" si="0"/>
        <v>7</v>
      </c>
      <c r="F16" s="8">
        <f t="shared" si="0"/>
        <v>2</v>
      </c>
      <c r="G16" s="8">
        <f t="shared" si="0"/>
        <v>9</v>
      </c>
      <c r="H16" s="8">
        <f t="shared" si="0"/>
        <v>1</v>
      </c>
    </row>
    <row r="17" spans="2:18" x14ac:dyDescent="0.3">
      <c r="B17" s="7" t="s">
        <v>3</v>
      </c>
      <c r="C17" s="8">
        <f t="shared" ref="C17:H20" si="1">10-C8</f>
        <v>9</v>
      </c>
      <c r="D17" s="8">
        <f t="shared" si="1"/>
        <v>3</v>
      </c>
      <c r="E17" s="8">
        <f t="shared" si="1"/>
        <v>5</v>
      </c>
      <c r="F17" s="8">
        <f t="shared" si="1"/>
        <v>6</v>
      </c>
      <c r="G17" s="8">
        <f t="shared" si="1"/>
        <v>4</v>
      </c>
      <c r="H17" s="8">
        <f t="shared" si="1"/>
        <v>4</v>
      </c>
    </row>
    <row r="18" spans="2:18" x14ac:dyDescent="0.3">
      <c r="B18" s="7" t="s">
        <v>4</v>
      </c>
      <c r="C18" s="8">
        <f t="shared" si="1"/>
        <v>6</v>
      </c>
      <c r="D18" s="8">
        <f t="shared" si="1"/>
        <v>3</v>
      </c>
      <c r="E18" s="8">
        <f t="shared" si="1"/>
        <v>5</v>
      </c>
      <c r="F18" s="8">
        <f t="shared" si="1"/>
        <v>9</v>
      </c>
      <c r="G18" s="8">
        <f t="shared" si="1"/>
        <v>6</v>
      </c>
      <c r="H18" s="8">
        <f t="shared" si="1"/>
        <v>7</v>
      </c>
    </row>
    <row r="19" spans="2:18" x14ac:dyDescent="0.3">
      <c r="B19" s="7" t="s">
        <v>5</v>
      </c>
      <c r="C19" s="8">
        <f t="shared" si="1"/>
        <v>3</v>
      </c>
      <c r="D19" s="8">
        <f t="shared" si="1"/>
        <v>5</v>
      </c>
      <c r="E19" s="8">
        <f t="shared" si="1"/>
        <v>8</v>
      </c>
      <c r="F19" s="8">
        <f t="shared" si="1"/>
        <v>5</v>
      </c>
      <c r="G19" s="8">
        <f t="shared" si="1"/>
        <v>9</v>
      </c>
      <c r="H19" s="8">
        <f t="shared" si="1"/>
        <v>2</v>
      </c>
    </row>
    <row r="20" spans="2:18" x14ac:dyDescent="0.3">
      <c r="B20" s="7" t="s">
        <v>6</v>
      </c>
      <c r="C20" s="8">
        <f t="shared" si="1"/>
        <v>1</v>
      </c>
      <c r="D20" s="8">
        <f t="shared" si="1"/>
        <v>6</v>
      </c>
      <c r="E20" s="8">
        <f t="shared" si="1"/>
        <v>8</v>
      </c>
      <c r="F20" s="8">
        <f t="shared" si="1"/>
        <v>8</v>
      </c>
      <c r="G20" s="8">
        <f t="shared" si="1"/>
        <v>6</v>
      </c>
      <c r="H20" s="8">
        <f t="shared" si="1"/>
        <v>6</v>
      </c>
    </row>
    <row r="21" spans="2:18" customFormat="1" x14ac:dyDescent="0.3"/>
    <row r="22" spans="2:18" ht="15" customHeight="1" thickBot="1" x14ac:dyDescent="0.35">
      <c r="B22" s="55" t="s">
        <v>16</v>
      </c>
      <c r="C22" s="55"/>
      <c r="D22" s="55"/>
      <c r="E22" s="55"/>
      <c r="F22" s="55"/>
      <c r="G22" s="55"/>
      <c r="H22"/>
    </row>
    <row r="23" spans="2:18" ht="15" customHeight="1" x14ac:dyDescent="0.3">
      <c r="B23" s="10"/>
      <c r="C23" s="10"/>
      <c r="D23" s="10"/>
      <c r="E23" s="10"/>
      <c r="F23" s="10"/>
      <c r="G23" s="10"/>
      <c r="H23" s="10"/>
    </row>
    <row r="24" spans="2:18" ht="15" customHeight="1" x14ac:dyDescent="0.3">
      <c r="B24" s="3"/>
      <c r="C24" s="11" t="s">
        <v>2</v>
      </c>
      <c r="D24" s="11" t="s">
        <v>3</v>
      </c>
      <c r="E24" s="11" t="s">
        <v>4</v>
      </c>
      <c r="F24" s="11" t="s">
        <v>5</v>
      </c>
      <c r="G24" s="11" t="s">
        <v>6</v>
      </c>
      <c r="H24"/>
      <c r="J24" s="3"/>
      <c r="K24" s="11" t="s">
        <v>2</v>
      </c>
      <c r="L24" s="11" t="s">
        <v>3</v>
      </c>
      <c r="M24" s="11" t="s">
        <v>4</v>
      </c>
      <c r="N24" s="11" t="s">
        <v>5</v>
      </c>
      <c r="O24" s="11" t="s">
        <v>6</v>
      </c>
    </row>
    <row r="25" spans="2:18" ht="15" customHeight="1" x14ac:dyDescent="0.3">
      <c r="B25" s="7" t="s">
        <v>2</v>
      </c>
      <c r="C25" s="57" t="str">
        <f>IF(K25="","",K25*9/MAX($K$25:$O$29))</f>
        <v/>
      </c>
      <c r="D25" s="57" t="str">
        <f t="shared" ref="C25:G29" si="2">IF(L25="","",L25*9/MAX($K$25:$O$29))</f>
        <v/>
      </c>
      <c r="E25" s="57" t="str">
        <f t="shared" si="2"/>
        <v/>
      </c>
      <c r="F25" s="57" t="str">
        <f t="shared" si="2"/>
        <v/>
      </c>
      <c r="G25" s="57" t="str">
        <f t="shared" si="2"/>
        <v/>
      </c>
      <c r="H25"/>
      <c r="J25" s="7" t="s">
        <v>2</v>
      </c>
      <c r="K25" s="3"/>
      <c r="L25" s="3"/>
      <c r="M25" s="3"/>
      <c r="N25" s="3"/>
      <c r="O25" s="3"/>
    </row>
    <row r="26" spans="2:18" customFormat="1" ht="15" customHeight="1" x14ac:dyDescent="0.3">
      <c r="B26" s="7" t="s">
        <v>3</v>
      </c>
      <c r="C26" s="58">
        <f t="shared" si="2"/>
        <v>7.8409090909090908</v>
      </c>
      <c r="D26" s="57" t="str">
        <f t="shared" si="2"/>
        <v/>
      </c>
      <c r="E26" s="57" t="str">
        <f t="shared" si="2"/>
        <v/>
      </c>
      <c r="F26" s="57" t="str">
        <f t="shared" si="2"/>
        <v/>
      </c>
      <c r="G26" s="57" t="str">
        <f t="shared" si="2"/>
        <v/>
      </c>
      <c r="J26" s="7" t="s">
        <v>3</v>
      </c>
      <c r="K26" s="3">
        <f>SUMXMY2($C$16:$H$16,C17:H17)</f>
        <v>115</v>
      </c>
      <c r="L26" s="3"/>
      <c r="M26" s="3"/>
      <c r="N26" s="3"/>
      <c r="O26" s="3"/>
      <c r="P26" s="4"/>
      <c r="Q26" s="4"/>
      <c r="R26" s="4"/>
    </row>
    <row r="27" spans="2:18" customFormat="1" ht="15" customHeight="1" x14ac:dyDescent="0.3">
      <c r="B27" s="7" t="s">
        <v>4</v>
      </c>
      <c r="C27" s="58">
        <f t="shared" si="2"/>
        <v>9</v>
      </c>
      <c r="D27" s="58">
        <f t="shared" si="2"/>
        <v>2.1136363636363638</v>
      </c>
      <c r="E27" s="57" t="str">
        <f t="shared" si="2"/>
        <v/>
      </c>
      <c r="F27" s="57" t="str">
        <f t="shared" si="2"/>
        <v/>
      </c>
      <c r="G27" s="57" t="str">
        <f t="shared" si="2"/>
        <v/>
      </c>
      <c r="J27" s="7" t="s">
        <v>4</v>
      </c>
      <c r="K27" s="3">
        <f>SUMXMY2($C$16:$H$16,C18:H18)</f>
        <v>132</v>
      </c>
      <c r="L27" s="3">
        <f>SUMXMY2($C$17:$H$17,C18:H18)</f>
        <v>31</v>
      </c>
      <c r="M27" s="3"/>
      <c r="N27" s="3"/>
      <c r="O27" s="3"/>
      <c r="P27" s="4"/>
      <c r="Q27" s="4"/>
      <c r="R27" s="4"/>
    </row>
    <row r="28" spans="2:18" customFormat="1" ht="15" customHeight="1" x14ac:dyDescent="0.3">
      <c r="B28" s="7" t="s">
        <v>5</v>
      </c>
      <c r="C28" s="58">
        <f t="shared" si="2"/>
        <v>1.3636363636363635</v>
      </c>
      <c r="D28" s="58">
        <f t="shared" si="2"/>
        <v>5.3863636363636367</v>
      </c>
      <c r="E28" s="58">
        <f t="shared" si="2"/>
        <v>4.9090909090909092</v>
      </c>
      <c r="F28" s="57" t="str">
        <f t="shared" si="2"/>
        <v/>
      </c>
      <c r="G28" s="57" t="str">
        <f t="shared" si="2"/>
        <v/>
      </c>
      <c r="J28" s="7" t="s">
        <v>5</v>
      </c>
      <c r="K28" s="3">
        <f>SUMXMY2($C$16:$H$16,C19:H19)</f>
        <v>20</v>
      </c>
      <c r="L28" s="3">
        <f>SUMXMY2($C$17:$H$17,C19:H19)</f>
        <v>79</v>
      </c>
      <c r="M28" s="3">
        <f>SUMXMY2($C$18:$H$18,C19:H19)</f>
        <v>72</v>
      </c>
      <c r="N28" s="3"/>
      <c r="O28" s="3"/>
      <c r="P28" s="4"/>
      <c r="Q28" s="4"/>
      <c r="R28" s="4"/>
    </row>
    <row r="29" spans="2:18" customFormat="1" ht="15" customHeight="1" x14ac:dyDescent="0.3">
      <c r="B29" s="7" t="s">
        <v>6</v>
      </c>
      <c r="C29" s="58">
        <f t="shared" si="2"/>
        <v>5.3863636363636367</v>
      </c>
      <c r="D29" s="58">
        <f t="shared" si="2"/>
        <v>6.4090909090909092</v>
      </c>
      <c r="E29" s="58">
        <f t="shared" si="2"/>
        <v>3.0681818181818183</v>
      </c>
      <c r="F29" s="58">
        <f t="shared" si="2"/>
        <v>2.6590909090909092</v>
      </c>
      <c r="G29" s="57" t="str">
        <f t="shared" si="2"/>
        <v/>
      </c>
      <c r="J29" s="7" t="s">
        <v>6</v>
      </c>
      <c r="K29" s="3">
        <f>SUMXMY2($C$16:$H$16,C20:H20)</f>
        <v>79</v>
      </c>
      <c r="L29" s="3">
        <f>SUMXMY2($C$17:$H$17,C20:H20)</f>
        <v>94</v>
      </c>
      <c r="M29" s="3">
        <f>SUMXMY2($C$18:$H$18,C20:H20)</f>
        <v>45</v>
      </c>
      <c r="N29" s="3">
        <f>SUMXMY2(C19:H19,C20:H20)</f>
        <v>39</v>
      </c>
      <c r="O29" s="3"/>
      <c r="P29" s="4"/>
      <c r="Q29" s="4"/>
      <c r="R29" s="4"/>
    </row>
    <row r="30" spans="2:18" customFormat="1" x14ac:dyDescent="0.3">
      <c r="P30" s="4"/>
      <c r="Q30" s="4"/>
      <c r="R30" s="4"/>
    </row>
    <row r="31" spans="2:18" customFormat="1" ht="15" customHeight="1" x14ac:dyDescent="0.3">
      <c r="B31" s="3"/>
      <c r="C31" s="15" t="s">
        <v>7</v>
      </c>
      <c r="D31" s="15" t="s">
        <v>8</v>
      </c>
      <c r="E31" s="15" t="s">
        <v>9</v>
      </c>
      <c r="F31" s="15" t="s">
        <v>10</v>
      </c>
      <c r="G31" s="15" t="s">
        <v>11</v>
      </c>
      <c r="H31" s="15" t="s">
        <v>12</v>
      </c>
      <c r="J31" s="3"/>
      <c r="K31" s="13" t="s">
        <v>7</v>
      </c>
      <c r="L31" s="13" t="s">
        <v>8</v>
      </c>
      <c r="M31" s="13" t="s">
        <v>9</v>
      </c>
      <c r="N31" s="13" t="s">
        <v>10</v>
      </c>
      <c r="O31" s="13" t="s">
        <v>11</v>
      </c>
      <c r="P31" s="13" t="s">
        <v>12</v>
      </c>
      <c r="Q31" s="4"/>
      <c r="R31" s="4"/>
    </row>
    <row r="32" spans="2:18" customFormat="1" x14ac:dyDescent="0.3">
      <c r="B32" s="13" t="s">
        <v>7</v>
      </c>
      <c r="C32" s="3" t="str">
        <f>IF(K32="","",K32*9/MAX($K$32:$P$37))</f>
        <v/>
      </c>
      <c r="D32" s="12">
        <f t="shared" ref="D32:H37" si="3">IF(L32="","",L32*9/MAX($K$32:$P$37))</f>
        <v>7.3032786885245899</v>
      </c>
      <c r="E32" s="12">
        <f t="shared" si="3"/>
        <v>7.8934426229508201</v>
      </c>
      <c r="F32" s="12">
        <f t="shared" si="3"/>
        <v>5.3114754098360653</v>
      </c>
      <c r="G32" s="12">
        <f t="shared" si="3"/>
        <v>9</v>
      </c>
      <c r="H32" s="12">
        <f t="shared" si="3"/>
        <v>4.1311475409836067</v>
      </c>
      <c r="J32" s="13" t="s">
        <v>7</v>
      </c>
      <c r="K32" s="14"/>
      <c r="L32" s="3">
        <f>SUMXMY2($C$16:$C$20,D16:D20)</f>
        <v>99</v>
      </c>
      <c r="M32" s="3">
        <f t="shared" ref="M32:P32" si="4">SUMXMY2($C$16:$C$20,E16:E20)</f>
        <v>107</v>
      </c>
      <c r="N32" s="3">
        <f t="shared" si="4"/>
        <v>72</v>
      </c>
      <c r="O32" s="3">
        <f t="shared" si="4"/>
        <v>122</v>
      </c>
      <c r="P32" s="3">
        <f t="shared" si="4"/>
        <v>56</v>
      </c>
      <c r="Q32" s="4"/>
      <c r="R32" s="4"/>
    </row>
    <row r="33" spans="2:16" x14ac:dyDescent="0.3">
      <c r="B33" s="13" t="s">
        <v>8</v>
      </c>
      <c r="C33" s="3" t="str">
        <f t="shared" ref="C33:C37" si="5">IF(K33="","",K33*9/MAX($K$32:$P$37))</f>
        <v/>
      </c>
      <c r="D33" s="3" t="str">
        <f t="shared" si="3"/>
        <v/>
      </c>
      <c r="E33" s="12">
        <f t="shared" si="3"/>
        <v>1.6229508196721312</v>
      </c>
      <c r="F33" s="12">
        <f t="shared" si="3"/>
        <v>6.2704918032786887</v>
      </c>
      <c r="G33" s="12">
        <f t="shared" si="3"/>
        <v>1.9918032786885247</v>
      </c>
      <c r="H33" s="12">
        <f t="shared" si="3"/>
        <v>5.5327868852459012</v>
      </c>
      <c r="J33" s="13" t="s">
        <v>8</v>
      </c>
      <c r="K33" s="3"/>
      <c r="L33" s="3"/>
      <c r="M33" s="3">
        <f>SUMXMY2($D$16:$D$20,E16:E20)</f>
        <v>22</v>
      </c>
      <c r="N33" s="3">
        <f t="shared" ref="N33:P33" si="6">SUMXMY2($D$16:$D$20,F16:F20)</f>
        <v>85</v>
      </c>
      <c r="O33" s="3">
        <f t="shared" si="6"/>
        <v>27</v>
      </c>
      <c r="P33" s="3">
        <f t="shared" si="6"/>
        <v>75</v>
      </c>
    </row>
    <row r="34" spans="2:16" x14ac:dyDescent="0.3">
      <c r="B34" s="13" t="s">
        <v>9</v>
      </c>
      <c r="C34" s="3" t="str">
        <f t="shared" si="5"/>
        <v/>
      </c>
      <c r="D34" s="3" t="str">
        <f t="shared" si="3"/>
        <v/>
      </c>
      <c r="E34" s="3" t="str">
        <f t="shared" si="3"/>
        <v/>
      </c>
      <c r="F34" s="12">
        <f t="shared" si="3"/>
        <v>3.762295081967213</v>
      </c>
      <c r="G34" s="12">
        <f t="shared" si="3"/>
        <v>0.81147540983606559</v>
      </c>
      <c r="H34" s="12">
        <f t="shared" si="3"/>
        <v>5.9754098360655741</v>
      </c>
      <c r="J34" s="13" t="s">
        <v>9</v>
      </c>
      <c r="K34" s="12"/>
      <c r="L34" s="12"/>
      <c r="M34" s="3"/>
      <c r="N34" s="3">
        <f>SUMXMY2($E$16:$E$20,F16:F20)</f>
        <v>51</v>
      </c>
      <c r="O34" s="3">
        <f t="shared" ref="O34:P34" si="7">SUMXMY2($E$16:$E$20,G16:G20)</f>
        <v>11</v>
      </c>
      <c r="P34" s="3">
        <f t="shared" si="7"/>
        <v>81</v>
      </c>
    </row>
    <row r="35" spans="2:16" x14ac:dyDescent="0.3">
      <c r="B35" s="13" t="s">
        <v>10</v>
      </c>
      <c r="C35" s="3" t="str">
        <f t="shared" si="5"/>
        <v/>
      </c>
      <c r="D35" s="3" t="str">
        <f t="shared" si="3"/>
        <v/>
      </c>
      <c r="E35" s="3" t="str">
        <f t="shared" si="3"/>
        <v/>
      </c>
      <c r="F35" s="3" t="str">
        <f t="shared" si="3"/>
        <v/>
      </c>
      <c r="G35" s="12">
        <f t="shared" si="3"/>
        <v>6.0491803278688527</v>
      </c>
      <c r="H35" s="12">
        <f t="shared" si="3"/>
        <v>1.6229508196721312</v>
      </c>
      <c r="J35" s="13" t="s">
        <v>10</v>
      </c>
      <c r="K35" s="12"/>
      <c r="L35" s="12"/>
      <c r="M35" s="12"/>
      <c r="N35" s="3"/>
      <c r="O35" s="3">
        <f>SUMXMY2($F$16:$F$20,G16:G20)</f>
        <v>82</v>
      </c>
      <c r="P35" s="3">
        <f>SUMXMY2($F$16:$F$20,H16:H20)</f>
        <v>22</v>
      </c>
    </row>
    <row r="36" spans="2:16" x14ac:dyDescent="0.3">
      <c r="B36" s="13" t="s">
        <v>11</v>
      </c>
      <c r="C36" s="3" t="str">
        <f t="shared" si="5"/>
        <v/>
      </c>
      <c r="D36" s="3" t="str">
        <f t="shared" si="3"/>
        <v/>
      </c>
      <c r="E36" s="3" t="str">
        <f t="shared" si="3"/>
        <v/>
      </c>
      <c r="F36" s="3" t="str">
        <f t="shared" si="3"/>
        <v/>
      </c>
      <c r="G36" s="3" t="str">
        <f t="shared" si="3"/>
        <v/>
      </c>
      <c r="H36" s="12">
        <f t="shared" si="3"/>
        <v>8.4098360655737707</v>
      </c>
      <c r="J36" s="13" t="s">
        <v>11</v>
      </c>
      <c r="K36" s="12"/>
      <c r="L36" s="12"/>
      <c r="M36" s="12"/>
      <c r="N36" s="12"/>
      <c r="O36" s="3"/>
      <c r="P36" s="3">
        <f>SUMXMY2($G$16:$G$20,H16:H20)</f>
        <v>114</v>
      </c>
    </row>
    <row r="37" spans="2:16" x14ac:dyDescent="0.3">
      <c r="B37" s="13" t="s">
        <v>12</v>
      </c>
      <c r="C37" s="3" t="str">
        <f t="shared" si="5"/>
        <v/>
      </c>
      <c r="D37" s="3" t="str">
        <f t="shared" si="3"/>
        <v/>
      </c>
      <c r="E37" s="3" t="str">
        <f t="shared" si="3"/>
        <v/>
      </c>
      <c r="F37" s="3" t="str">
        <f t="shared" si="3"/>
        <v/>
      </c>
      <c r="G37" s="3" t="str">
        <f t="shared" si="3"/>
        <v/>
      </c>
      <c r="H37" s="3" t="str">
        <f t="shared" si="3"/>
        <v/>
      </c>
      <c r="J37" s="13" t="s">
        <v>12</v>
      </c>
      <c r="K37" s="14"/>
      <c r="L37" s="14"/>
      <c r="M37" s="14"/>
      <c r="N37" s="14"/>
      <c r="O37" s="14"/>
      <c r="P37" s="14"/>
    </row>
    <row r="39" spans="2:16" ht="16.2" thickBot="1" x14ac:dyDescent="0.35">
      <c r="B39" s="55" t="s">
        <v>17</v>
      </c>
      <c r="C39" s="55"/>
      <c r="D39" s="55"/>
      <c r="E39" s="55"/>
      <c r="F39" s="55"/>
      <c r="G39" s="55"/>
      <c r="H39" s="55"/>
      <c r="I39" s="55"/>
      <c r="J39" s="55"/>
      <c r="K39" s="55"/>
      <c r="L39" s="55"/>
      <c r="M39" s="55"/>
    </row>
    <row r="41" spans="2:16" x14ac:dyDescent="0.3">
      <c r="B41" s="5"/>
      <c r="C41" s="15" t="s">
        <v>7</v>
      </c>
      <c r="D41" s="15" t="s">
        <v>8</v>
      </c>
      <c r="E41" s="15" t="s">
        <v>9</v>
      </c>
      <c r="F41" s="15" t="s">
        <v>10</v>
      </c>
      <c r="G41" s="15" t="s">
        <v>11</v>
      </c>
      <c r="H41" s="15" t="s">
        <v>12</v>
      </c>
      <c r="I41" s="11" t="s">
        <v>2</v>
      </c>
      <c r="J41" s="11" t="s">
        <v>3</v>
      </c>
      <c r="K41" s="11" t="s">
        <v>4</v>
      </c>
      <c r="L41" s="11" t="s">
        <v>5</v>
      </c>
      <c r="M41" s="11" t="s">
        <v>6</v>
      </c>
    </row>
    <row r="42" spans="2:16" x14ac:dyDescent="0.3">
      <c r="B42" s="7" t="s">
        <v>2</v>
      </c>
      <c r="C42" s="25">
        <f>C16</f>
        <v>3</v>
      </c>
      <c r="D42" s="26">
        <f t="shared" ref="D42:H42" si="8">D16</f>
        <v>8</v>
      </c>
      <c r="E42" s="26">
        <f t="shared" si="8"/>
        <v>7</v>
      </c>
      <c r="F42" s="26">
        <f t="shared" si="8"/>
        <v>2</v>
      </c>
      <c r="G42" s="26">
        <f t="shared" si="8"/>
        <v>9</v>
      </c>
      <c r="H42" s="27">
        <f t="shared" si="8"/>
        <v>1</v>
      </c>
      <c r="I42" s="33" t="str">
        <f>C25</f>
        <v/>
      </c>
      <c r="J42" s="34" t="str">
        <f t="shared" ref="J42:M46" si="9">D25</f>
        <v/>
      </c>
      <c r="K42" s="34" t="str">
        <f t="shared" si="9"/>
        <v/>
      </c>
      <c r="L42" s="34" t="str">
        <f t="shared" si="9"/>
        <v/>
      </c>
      <c r="M42" s="35" t="str">
        <f t="shared" si="9"/>
        <v/>
      </c>
    </row>
    <row r="43" spans="2:16" x14ac:dyDescent="0.3">
      <c r="B43" s="7" t="s">
        <v>3</v>
      </c>
      <c r="C43" s="28">
        <f t="shared" ref="C43:H46" si="10">C17</f>
        <v>9</v>
      </c>
      <c r="D43" s="9">
        <f t="shared" si="10"/>
        <v>3</v>
      </c>
      <c r="E43" s="9">
        <f t="shared" si="10"/>
        <v>5</v>
      </c>
      <c r="F43" s="9">
        <f t="shared" si="10"/>
        <v>6</v>
      </c>
      <c r="G43" s="9">
        <f t="shared" si="10"/>
        <v>4</v>
      </c>
      <c r="H43" s="29">
        <f t="shared" si="10"/>
        <v>4</v>
      </c>
      <c r="I43" s="36">
        <f t="shared" ref="I43:I46" si="11">C26</f>
        <v>7.8409090909090908</v>
      </c>
      <c r="J43" s="22" t="str">
        <f t="shared" si="9"/>
        <v/>
      </c>
      <c r="K43" s="22" t="str">
        <f t="shared" si="9"/>
        <v/>
      </c>
      <c r="L43" s="22" t="str">
        <f t="shared" si="9"/>
        <v/>
      </c>
      <c r="M43" s="24" t="str">
        <f t="shared" si="9"/>
        <v/>
      </c>
    </row>
    <row r="44" spans="2:16" x14ac:dyDescent="0.3">
      <c r="B44" s="7" t="s">
        <v>4</v>
      </c>
      <c r="C44" s="28">
        <f t="shared" si="10"/>
        <v>6</v>
      </c>
      <c r="D44" s="9">
        <f t="shared" si="10"/>
        <v>3</v>
      </c>
      <c r="E44" s="9">
        <f t="shared" si="10"/>
        <v>5</v>
      </c>
      <c r="F44" s="9">
        <f t="shared" si="10"/>
        <v>9</v>
      </c>
      <c r="G44" s="9">
        <f t="shared" si="10"/>
        <v>6</v>
      </c>
      <c r="H44" s="29">
        <f t="shared" si="10"/>
        <v>7</v>
      </c>
      <c r="I44" s="36">
        <f t="shared" si="11"/>
        <v>9</v>
      </c>
      <c r="J44" s="23">
        <f t="shared" si="9"/>
        <v>2.1136363636363638</v>
      </c>
      <c r="K44" s="22" t="str">
        <f t="shared" si="9"/>
        <v/>
      </c>
      <c r="L44" s="22" t="str">
        <f t="shared" si="9"/>
        <v/>
      </c>
      <c r="M44" s="24" t="str">
        <f t="shared" si="9"/>
        <v/>
      </c>
    </row>
    <row r="45" spans="2:16" x14ac:dyDescent="0.3">
      <c r="B45" s="7" t="s">
        <v>5</v>
      </c>
      <c r="C45" s="28">
        <f t="shared" si="10"/>
        <v>3</v>
      </c>
      <c r="D45" s="9">
        <f t="shared" si="10"/>
        <v>5</v>
      </c>
      <c r="E45" s="9">
        <f t="shared" si="10"/>
        <v>8</v>
      </c>
      <c r="F45" s="9">
        <f t="shared" si="10"/>
        <v>5</v>
      </c>
      <c r="G45" s="9">
        <f t="shared" si="10"/>
        <v>9</v>
      </c>
      <c r="H45" s="29">
        <f t="shared" si="10"/>
        <v>2</v>
      </c>
      <c r="I45" s="36">
        <f t="shared" si="11"/>
        <v>1.3636363636363635</v>
      </c>
      <c r="J45" s="23">
        <f t="shared" si="9"/>
        <v>5.3863636363636367</v>
      </c>
      <c r="K45" s="23">
        <f t="shared" si="9"/>
        <v>4.9090909090909092</v>
      </c>
      <c r="L45" s="22" t="str">
        <f t="shared" si="9"/>
        <v/>
      </c>
      <c r="M45" s="24" t="str">
        <f t="shared" si="9"/>
        <v/>
      </c>
    </row>
    <row r="46" spans="2:16" x14ac:dyDescent="0.3">
      <c r="B46" s="7" t="s">
        <v>6</v>
      </c>
      <c r="C46" s="30">
        <f t="shared" si="10"/>
        <v>1</v>
      </c>
      <c r="D46" s="31">
        <f t="shared" si="10"/>
        <v>6</v>
      </c>
      <c r="E46" s="31">
        <f t="shared" si="10"/>
        <v>8</v>
      </c>
      <c r="F46" s="31">
        <f t="shared" si="10"/>
        <v>8</v>
      </c>
      <c r="G46" s="31">
        <f t="shared" si="10"/>
        <v>6</v>
      </c>
      <c r="H46" s="32">
        <f t="shared" si="10"/>
        <v>6</v>
      </c>
      <c r="I46" s="37">
        <f t="shared" si="11"/>
        <v>5.3863636363636367</v>
      </c>
      <c r="J46" s="38">
        <f t="shared" si="9"/>
        <v>6.4090909090909092</v>
      </c>
      <c r="K46" s="38">
        <f t="shared" si="9"/>
        <v>3.0681818181818183</v>
      </c>
      <c r="L46" s="38">
        <f t="shared" si="9"/>
        <v>2.6590909090909092</v>
      </c>
      <c r="M46" s="39" t="str">
        <f t="shared" si="9"/>
        <v/>
      </c>
    </row>
    <row r="47" spans="2:16" x14ac:dyDescent="0.3">
      <c r="B47" s="13" t="s">
        <v>7</v>
      </c>
      <c r="C47" s="40" t="str">
        <f>C32</f>
        <v/>
      </c>
      <c r="D47" s="41">
        <f t="shared" ref="D47:H47" si="12">D32</f>
        <v>7.3032786885245899</v>
      </c>
      <c r="E47" s="41">
        <f t="shared" si="12"/>
        <v>7.8934426229508201</v>
      </c>
      <c r="F47" s="41">
        <f t="shared" si="12"/>
        <v>5.3114754098360653</v>
      </c>
      <c r="G47" s="41">
        <f t="shared" si="12"/>
        <v>9</v>
      </c>
      <c r="H47" s="42">
        <f t="shared" si="12"/>
        <v>4.1311475409836067</v>
      </c>
      <c r="M47" s="16"/>
    </row>
    <row r="48" spans="2:16" x14ac:dyDescent="0.3">
      <c r="B48" s="13" t="s">
        <v>8</v>
      </c>
      <c r="C48" s="43" t="str">
        <f t="shared" ref="C48:H52" si="13">C33</f>
        <v/>
      </c>
      <c r="D48" s="44" t="str">
        <f t="shared" si="13"/>
        <v/>
      </c>
      <c r="E48" s="44">
        <f t="shared" si="13"/>
        <v>1.6229508196721312</v>
      </c>
      <c r="F48" s="44">
        <f t="shared" si="13"/>
        <v>6.2704918032786887</v>
      </c>
      <c r="G48" s="44">
        <f t="shared" si="13"/>
        <v>1.9918032786885247</v>
      </c>
      <c r="H48" s="45">
        <f t="shared" si="13"/>
        <v>5.5327868852459012</v>
      </c>
      <c r="M48" s="16"/>
    </row>
    <row r="49" spans="2:20" x14ac:dyDescent="0.3">
      <c r="B49" s="13" t="s">
        <v>9</v>
      </c>
      <c r="C49" s="43" t="str">
        <f t="shared" si="13"/>
        <v/>
      </c>
      <c r="D49" s="44" t="str">
        <f t="shared" si="13"/>
        <v/>
      </c>
      <c r="E49" s="44" t="str">
        <f t="shared" si="13"/>
        <v/>
      </c>
      <c r="F49" s="44">
        <f t="shared" si="13"/>
        <v>3.762295081967213</v>
      </c>
      <c r="G49" s="44">
        <f t="shared" si="13"/>
        <v>0.81147540983606559</v>
      </c>
      <c r="H49" s="45">
        <f t="shared" si="13"/>
        <v>5.9754098360655741</v>
      </c>
      <c r="M49" s="16"/>
    </row>
    <row r="50" spans="2:20" x14ac:dyDescent="0.3">
      <c r="B50" s="13" t="s">
        <v>10</v>
      </c>
      <c r="C50" s="43" t="str">
        <f t="shared" si="13"/>
        <v/>
      </c>
      <c r="D50" s="44" t="str">
        <f t="shared" si="13"/>
        <v/>
      </c>
      <c r="E50" s="44" t="str">
        <f t="shared" si="13"/>
        <v/>
      </c>
      <c r="F50" s="44" t="str">
        <f t="shared" si="13"/>
        <v/>
      </c>
      <c r="G50" s="44">
        <f t="shared" si="13"/>
        <v>6.0491803278688527</v>
      </c>
      <c r="H50" s="45">
        <f t="shared" si="13"/>
        <v>1.6229508196721312</v>
      </c>
      <c r="M50" s="16"/>
    </row>
    <row r="51" spans="2:20" x14ac:dyDescent="0.3">
      <c r="B51" s="13" t="s">
        <v>11</v>
      </c>
      <c r="C51" s="43" t="str">
        <f t="shared" si="13"/>
        <v/>
      </c>
      <c r="D51" s="44" t="str">
        <f t="shared" si="13"/>
        <v/>
      </c>
      <c r="E51" s="44" t="str">
        <f t="shared" si="13"/>
        <v/>
      </c>
      <c r="F51" s="44" t="str">
        <f t="shared" si="13"/>
        <v/>
      </c>
      <c r="G51" s="44" t="str">
        <f t="shared" si="13"/>
        <v/>
      </c>
      <c r="H51" s="45">
        <f t="shared" si="13"/>
        <v>8.4098360655737707</v>
      </c>
      <c r="M51" s="16"/>
    </row>
    <row r="52" spans="2:20" x14ac:dyDescent="0.3">
      <c r="B52" s="13" t="s">
        <v>12</v>
      </c>
      <c r="C52" s="46" t="str">
        <f t="shared" si="13"/>
        <v/>
      </c>
      <c r="D52" s="47" t="str">
        <f t="shared" si="13"/>
        <v/>
      </c>
      <c r="E52" s="47" t="str">
        <f t="shared" si="13"/>
        <v/>
      </c>
      <c r="F52" s="47" t="str">
        <f t="shared" si="13"/>
        <v/>
      </c>
      <c r="G52" s="47" t="str">
        <f t="shared" si="13"/>
        <v/>
      </c>
      <c r="H52" s="48" t="str">
        <f t="shared" si="13"/>
        <v/>
      </c>
      <c r="I52" s="2"/>
      <c r="J52" s="17"/>
      <c r="K52" s="17"/>
      <c r="L52" s="17"/>
      <c r="M52" s="18"/>
    </row>
    <row r="53" spans="2:20" ht="139.19999999999999" customHeight="1" x14ac:dyDescent="0.3"/>
    <row r="54" spans="2:20" ht="16.2" thickBot="1" x14ac:dyDescent="0.35">
      <c r="B54" s="55" t="s">
        <v>18</v>
      </c>
      <c r="C54" s="55"/>
      <c r="D54" s="55"/>
      <c r="F54" s="55" t="s">
        <v>19</v>
      </c>
      <c r="G54" s="55"/>
      <c r="H54" s="55"/>
    </row>
    <row r="55" spans="2:20" x14ac:dyDescent="0.3">
      <c r="P55"/>
      <c r="Q55"/>
      <c r="R55"/>
      <c r="S55"/>
      <c r="T55"/>
    </row>
    <row r="56" spans="2:20" x14ac:dyDescent="0.3">
      <c r="B56" s="14"/>
      <c r="C56" s="49" t="s">
        <v>0</v>
      </c>
      <c r="D56" s="49" t="s">
        <v>1</v>
      </c>
      <c r="F56" s="14"/>
      <c r="G56" s="49" t="s">
        <v>0</v>
      </c>
      <c r="H56" s="49" t="s">
        <v>1</v>
      </c>
      <c r="P56"/>
      <c r="Q56"/>
      <c r="R56"/>
      <c r="S56"/>
      <c r="T56"/>
    </row>
    <row r="57" spans="2:20" x14ac:dyDescent="0.3">
      <c r="B57" s="7" t="s">
        <v>2</v>
      </c>
      <c r="C57" s="9">
        <v>0</v>
      </c>
      <c r="D57" s="29">
        <v>0</v>
      </c>
      <c r="E57" s="9"/>
      <c r="F57" s="11" t="s">
        <v>24</v>
      </c>
      <c r="G57" s="44">
        <v>6.1435958866068425</v>
      </c>
      <c r="H57" s="45">
        <v>7.8759925316823614</v>
      </c>
      <c r="P57"/>
      <c r="Q57"/>
      <c r="R57"/>
      <c r="S57"/>
      <c r="T57"/>
    </row>
    <row r="58" spans="2:20" x14ac:dyDescent="0.3">
      <c r="B58" s="7" t="s">
        <v>3</v>
      </c>
      <c r="C58" s="44">
        <f>$I$43</f>
        <v>7.8409090909090908</v>
      </c>
      <c r="D58" s="29">
        <v>0</v>
      </c>
      <c r="E58" s="9"/>
      <c r="F58" s="11" t="s">
        <v>25</v>
      </c>
      <c r="G58" s="44">
        <v>4.2651760716052705</v>
      </c>
      <c r="H58" s="45">
        <v>3.4888432343181193</v>
      </c>
      <c r="P58"/>
      <c r="Q58"/>
      <c r="R58"/>
      <c r="S58"/>
      <c r="T58"/>
    </row>
    <row r="59" spans="2:20" x14ac:dyDescent="0.3">
      <c r="B59" s="7" t="s">
        <v>4</v>
      </c>
      <c r="C59" s="9">
        <v>0</v>
      </c>
      <c r="D59" s="45">
        <f>$I$44</f>
        <v>9</v>
      </c>
      <c r="E59" s="9"/>
      <c r="F59" s="11" t="s">
        <v>26</v>
      </c>
      <c r="G59" s="44">
        <v>2.460287758028664</v>
      </c>
      <c r="H59" s="45">
        <v>4.2020195884125071</v>
      </c>
      <c r="P59"/>
      <c r="Q59"/>
      <c r="R59"/>
      <c r="S59"/>
      <c r="T59"/>
    </row>
    <row r="60" spans="2:20" x14ac:dyDescent="0.3">
      <c r="B60" s="7" t="s">
        <v>5</v>
      </c>
      <c r="C60" s="44">
        <f>$I$45</f>
        <v>1.3636363636363635</v>
      </c>
      <c r="D60" s="29">
        <v>0</v>
      </c>
      <c r="E60" s="9"/>
      <c r="F60" s="11" t="s">
        <v>27</v>
      </c>
      <c r="G60" s="44">
        <v>4.3977385458259679</v>
      </c>
      <c r="H60" s="45">
        <v>7.1725722029275332</v>
      </c>
      <c r="P60"/>
      <c r="Q60"/>
      <c r="R60"/>
      <c r="S60"/>
      <c r="T60"/>
    </row>
    <row r="61" spans="2:20" x14ac:dyDescent="0.3">
      <c r="B61" s="7" t="s">
        <v>6</v>
      </c>
      <c r="C61" s="31">
        <v>0</v>
      </c>
      <c r="D61" s="48">
        <f>$I$46</f>
        <v>5.3863636363636367</v>
      </c>
      <c r="E61" s="9"/>
      <c r="F61" s="11" t="s">
        <v>28</v>
      </c>
      <c r="G61" s="47">
        <v>2.1736645497973521</v>
      </c>
      <c r="H61" s="48">
        <v>7.1167583500811009</v>
      </c>
      <c r="P61"/>
      <c r="Q61"/>
      <c r="R61"/>
      <c r="S61"/>
      <c r="T61"/>
    </row>
    <row r="62" spans="2:20" x14ac:dyDescent="0.3">
      <c r="B62" s="19" t="s">
        <v>7</v>
      </c>
      <c r="C62" s="9">
        <f>$C$42</f>
        <v>3</v>
      </c>
      <c r="D62" s="29">
        <v>0</v>
      </c>
      <c r="E62" s="9"/>
      <c r="F62" s="50" t="s">
        <v>29</v>
      </c>
      <c r="G62" s="44">
        <v>3.5594770434258303</v>
      </c>
      <c r="H62" s="45">
        <v>8.1246387465523107</v>
      </c>
      <c r="P62"/>
      <c r="Q62"/>
      <c r="R62"/>
      <c r="S62"/>
      <c r="T62"/>
    </row>
    <row r="63" spans="2:20" x14ac:dyDescent="0.3">
      <c r="B63" s="13" t="s">
        <v>8</v>
      </c>
      <c r="C63" s="9">
        <v>0</v>
      </c>
      <c r="D63" s="29">
        <f>$D$42</f>
        <v>8</v>
      </c>
      <c r="E63" s="9"/>
      <c r="F63" s="50" t="s">
        <v>30</v>
      </c>
      <c r="G63" s="44">
        <v>4.3595691839803772</v>
      </c>
      <c r="H63" s="45">
        <v>3.1322914685181664</v>
      </c>
      <c r="P63"/>
      <c r="R63"/>
      <c r="S63"/>
      <c r="T63"/>
    </row>
    <row r="64" spans="2:20" x14ac:dyDescent="0.3">
      <c r="B64" s="13" t="s">
        <v>9</v>
      </c>
      <c r="C64" s="9">
        <f>$E$42</f>
        <v>7</v>
      </c>
      <c r="D64" s="29">
        <v>0</v>
      </c>
      <c r="E64" s="9"/>
      <c r="F64" s="50" t="s">
        <v>31</v>
      </c>
      <c r="G64" s="44">
        <v>6.2348287792905595</v>
      </c>
      <c r="H64" s="45">
        <v>2.8781220887623467</v>
      </c>
      <c r="P64"/>
      <c r="Q64"/>
      <c r="R64"/>
      <c r="S64"/>
      <c r="T64"/>
    </row>
    <row r="65" spans="2:20" x14ac:dyDescent="0.3">
      <c r="B65" s="13" t="s">
        <v>10</v>
      </c>
      <c r="C65" s="9">
        <v>0</v>
      </c>
      <c r="D65" s="29">
        <f>$F$42</f>
        <v>2</v>
      </c>
      <c r="E65" s="9"/>
      <c r="F65" s="50" t="s">
        <v>32</v>
      </c>
      <c r="G65" s="44">
        <v>7.2248370404489659</v>
      </c>
      <c r="H65" s="45">
        <v>6.3984113945645875</v>
      </c>
      <c r="P65"/>
      <c r="Q65"/>
      <c r="R65"/>
      <c r="S65"/>
      <c r="T65"/>
    </row>
    <row r="66" spans="2:20" x14ac:dyDescent="0.3">
      <c r="B66" s="13" t="s">
        <v>11</v>
      </c>
      <c r="C66" s="9">
        <f>$G$42</f>
        <v>9</v>
      </c>
      <c r="D66" s="29">
        <v>0</v>
      </c>
      <c r="E66" s="9"/>
      <c r="F66" s="50" t="s">
        <v>33</v>
      </c>
      <c r="G66" s="44">
        <v>5.8632737375892763</v>
      </c>
      <c r="H66" s="45">
        <v>1.9488900762939818</v>
      </c>
      <c r="P66"/>
      <c r="Q66"/>
      <c r="R66"/>
      <c r="S66"/>
      <c r="T66"/>
    </row>
    <row r="67" spans="2:20" x14ac:dyDescent="0.3">
      <c r="B67" s="13" t="s">
        <v>12</v>
      </c>
      <c r="C67" s="31">
        <v>0</v>
      </c>
      <c r="D67" s="32">
        <f>$H$42</f>
        <v>1</v>
      </c>
      <c r="E67" s="9"/>
      <c r="F67" s="50" t="s">
        <v>34</v>
      </c>
      <c r="G67" s="47">
        <v>6.2408995374822833</v>
      </c>
      <c r="H67" s="48">
        <v>6.9425467422209959</v>
      </c>
      <c r="P67"/>
      <c r="Q67"/>
      <c r="R67"/>
      <c r="S67"/>
      <c r="T67"/>
    </row>
    <row r="68" spans="2:20" x14ac:dyDescent="0.3">
      <c r="P68"/>
      <c r="Q68"/>
      <c r="R68"/>
      <c r="S68"/>
      <c r="T68"/>
    </row>
    <row r="69" spans="2:20" ht="16.2" thickBot="1" x14ac:dyDescent="0.35">
      <c r="B69" s="55" t="s">
        <v>20</v>
      </c>
      <c r="C69" s="55"/>
      <c r="D69" s="55"/>
      <c r="E69" s="55"/>
      <c r="F69" s="55"/>
      <c r="G69" s="55"/>
      <c r="H69" s="55"/>
      <c r="I69" s="55"/>
      <c r="J69" s="55"/>
      <c r="K69" s="55"/>
      <c r="L69" s="55"/>
      <c r="M69" s="55"/>
      <c r="P69"/>
      <c r="Q69"/>
      <c r="R69"/>
      <c r="S69"/>
      <c r="T69"/>
    </row>
    <row r="70" spans="2:20" x14ac:dyDescent="0.3">
      <c r="P70"/>
      <c r="Q70"/>
      <c r="R70"/>
      <c r="S70"/>
      <c r="T70"/>
    </row>
    <row r="71" spans="2:20" x14ac:dyDescent="0.3">
      <c r="B71" s="14"/>
      <c r="C71" s="15" t="s">
        <v>7</v>
      </c>
      <c r="D71" s="15" t="s">
        <v>8</v>
      </c>
      <c r="E71" s="15" t="s">
        <v>9</v>
      </c>
      <c r="F71" s="15" t="s">
        <v>10</v>
      </c>
      <c r="G71" s="15" t="s">
        <v>11</v>
      </c>
      <c r="H71" s="15" t="s">
        <v>12</v>
      </c>
      <c r="I71" s="11" t="s">
        <v>2</v>
      </c>
      <c r="J71" s="11" t="s">
        <v>3</v>
      </c>
      <c r="K71" s="11" t="s">
        <v>4</v>
      </c>
      <c r="L71" s="11" t="s">
        <v>5</v>
      </c>
      <c r="M71" s="11" t="s">
        <v>6</v>
      </c>
      <c r="P71"/>
      <c r="Q71"/>
      <c r="R71"/>
      <c r="S71"/>
      <c r="T71"/>
    </row>
    <row r="72" spans="2:20" x14ac:dyDescent="0.3">
      <c r="B72" s="7" t="s">
        <v>2</v>
      </c>
      <c r="C72" s="40">
        <f>SUMXMY2(G57:H57,$G$62:$H$62)</f>
        <v>6.7394951358523256</v>
      </c>
      <c r="D72" s="41">
        <f>SUMXMY2(G57:H57,$G$63:$H$63)</f>
        <v>25.685451052349375</v>
      </c>
      <c r="E72" s="41">
        <f>SUMXMY2($G$64:$H$64,G57:H57)</f>
        <v>24.987032404920939</v>
      </c>
      <c r="F72" s="41">
        <f>SUMXMY2($G$65:$H$65,G57:H57)</f>
        <v>3.3523284495281001</v>
      </c>
      <c r="G72" s="41">
        <f>SUMXMY2($G$66:$H$66,G57:H57)</f>
        <v>35.209124023900777</v>
      </c>
      <c r="H72" s="42">
        <f>SUMXMY2($G$67:$H$67,G57:H57)</f>
        <v>0.88078904233684152</v>
      </c>
      <c r="I72" s="33"/>
      <c r="J72" s="34"/>
      <c r="K72" s="34"/>
      <c r="L72" s="34"/>
      <c r="M72" s="35"/>
      <c r="P72"/>
      <c r="Q72"/>
      <c r="R72"/>
      <c r="S72"/>
      <c r="T72"/>
    </row>
    <row r="73" spans="2:20" x14ac:dyDescent="0.3">
      <c r="B73" s="7" t="s">
        <v>3</v>
      </c>
      <c r="C73" s="43">
        <f t="shared" ref="C73:C76" si="14">SUMXMY2(G58:H58,$G$62:$H$62)</f>
        <v>21.98861114962407</v>
      </c>
      <c r="D73" s="44">
        <f t="shared" ref="D73:D76" si="15">SUMXMY2(G58:H58,$G$63:$H$63)</f>
        <v>0.13603922135892393</v>
      </c>
      <c r="E73" s="44">
        <f t="shared" ref="E73:E76" si="16">SUMXMY2($G$64:$H$64,G58:H58)</f>
        <v>4.2525121065209461</v>
      </c>
      <c r="F73" s="44">
        <f t="shared" ref="F73:F76" si="17">SUMXMY2($G$65:$H$65,G58:H58)</f>
        <v>17.225179929616822</v>
      </c>
      <c r="G73" s="44">
        <f t="shared" ref="G73:G76" si="18">SUMXMY2($G$66:$H$66,G58:H58)</f>
        <v>4.9253718789320411</v>
      </c>
      <c r="H73" s="45">
        <f t="shared" ref="H73:H76" si="19">SUMXMY2($G$67:$H$67,G58:H58)</f>
        <v>15.831551134117712</v>
      </c>
      <c r="I73" s="36">
        <f>SUMXMY2($G$57:$H$57,G58:H58)</f>
        <v>22.775539958754106</v>
      </c>
      <c r="J73" s="22"/>
      <c r="K73" s="22"/>
      <c r="L73" s="22"/>
      <c r="M73" s="24"/>
      <c r="P73"/>
      <c r="Q73"/>
      <c r="R73"/>
      <c r="S73"/>
      <c r="T73"/>
    </row>
    <row r="74" spans="2:20" x14ac:dyDescent="0.3">
      <c r="B74" s="7" t="s">
        <v>4</v>
      </c>
      <c r="C74" s="43">
        <f t="shared" si="14"/>
        <v>16.595158144937354</v>
      </c>
      <c r="D74" s="44">
        <f t="shared" si="15"/>
        <v>4.7515881854578543</v>
      </c>
      <c r="E74" s="44">
        <f t="shared" si="16"/>
        <v>15.99986451076874</v>
      </c>
      <c r="F74" s="44">
        <f t="shared" si="17"/>
        <v>27.525066830743814</v>
      </c>
      <c r="G74" s="44">
        <f t="shared" si="18"/>
        <v>16.656906175465565</v>
      </c>
      <c r="H74" s="45">
        <f t="shared" si="19"/>
        <v>21.803514507705117</v>
      </c>
      <c r="I74" s="36">
        <f t="shared" ref="I74:I76" si="20">SUMXMY2($G$57:$H$57,G59:H59)</f>
        <v>27.064835957929041</v>
      </c>
      <c r="J74" s="23">
        <f>SUMXMY2($G$58:$H$58,G59:H59)</f>
        <v>3.7662423365247699</v>
      </c>
      <c r="K74" s="22"/>
      <c r="L74" s="22"/>
      <c r="M74" s="24"/>
      <c r="P74"/>
      <c r="Q74"/>
      <c r="R74"/>
      <c r="S74"/>
      <c r="T74"/>
    </row>
    <row r="75" spans="2:20" x14ac:dyDescent="0.3">
      <c r="B75" s="7" t="s">
        <v>5</v>
      </c>
      <c r="C75" s="43">
        <f t="shared" si="14"/>
        <v>1.6091130498957664</v>
      </c>
      <c r="D75" s="44">
        <f t="shared" si="15"/>
        <v>16.325325313023189</v>
      </c>
      <c r="E75" s="44">
        <f t="shared" si="16"/>
        <v>21.817202308944374</v>
      </c>
      <c r="F75" s="44">
        <f t="shared" si="17"/>
        <v>8.5918108555047912</v>
      </c>
      <c r="G75" s="44">
        <f t="shared" si="18"/>
        <v>29.434648358407543</v>
      </c>
      <c r="H75" s="45">
        <f t="shared" si="19"/>
        <v>3.4501541537367464</v>
      </c>
      <c r="I75" s="36">
        <f t="shared" si="20"/>
        <v>3.5428180132640175</v>
      </c>
      <c r="J75" s="23">
        <f t="shared" ref="J75:J76" si="21">SUMXMY2($G$58:$H$58,G60:H60)</f>
        <v>13.58743192374369</v>
      </c>
      <c r="K75" s="23">
        <f>SUMXMY2($G$59:$H$59,G60:H60)</f>
        <v>12.577898390738451</v>
      </c>
      <c r="L75" s="22"/>
      <c r="M75" s="24"/>
      <c r="P75"/>
      <c r="Q75"/>
      <c r="R75"/>
      <c r="S75"/>
      <c r="T75"/>
    </row>
    <row r="76" spans="2:20" x14ac:dyDescent="0.3">
      <c r="B76" s="7" t="s">
        <v>6</v>
      </c>
      <c r="C76" s="43">
        <f t="shared" si="14"/>
        <v>2.936299161087744</v>
      </c>
      <c r="D76" s="44">
        <f t="shared" si="15"/>
        <v>20.65415540001468</v>
      </c>
      <c r="E76" s="44">
        <f t="shared" si="16"/>
        <v>34.45909225468138</v>
      </c>
      <c r="F76" s="44">
        <f t="shared" si="17"/>
        <v>26.030365878815473</v>
      </c>
      <c r="G76" s="44">
        <f t="shared" si="18"/>
        <v>40.320078453854045</v>
      </c>
      <c r="H76" s="45">
        <f t="shared" si="19"/>
        <v>16.572750129361648</v>
      </c>
      <c r="I76" s="37">
        <f t="shared" si="20"/>
        <v>16.336791361493724</v>
      </c>
      <c r="J76" s="38">
        <f t="shared" si="21"/>
        <v>17.536188533036803</v>
      </c>
      <c r="K76" s="38">
        <f>SUMXMY2($G$59:$H$59,G61:H61)</f>
        <v>8.5778549122701779</v>
      </c>
      <c r="L76" s="38">
        <f>SUMXMY2($G$60:$H$60,G61:H61)</f>
        <v>4.9496203259802591</v>
      </c>
      <c r="M76" s="39"/>
      <c r="P76"/>
      <c r="Q76"/>
      <c r="R76"/>
      <c r="S76"/>
      <c r="T76"/>
    </row>
    <row r="77" spans="2:20" x14ac:dyDescent="0.3">
      <c r="B77" s="51" t="s">
        <v>7</v>
      </c>
      <c r="C77" s="5"/>
      <c r="D77" s="41">
        <f>SUMXMY2($G$63:$H$63,G62:H62)</f>
        <v>25.563678777872081</v>
      </c>
      <c r="E77" s="41">
        <f>SUMXMY2($G$64:$H$64,G62:H62)</f>
        <v>34.683443951061996</v>
      </c>
      <c r="F77" s="41">
        <f>SUMXMY2($G$65:$H$65,G62:H62)</f>
        <v>16.414724778527987</v>
      </c>
      <c r="G77" s="41">
        <f>SUMXMY2($G$66:$H$66,G62:H62)</f>
        <v>43.447350846235942</v>
      </c>
      <c r="H77" s="42">
        <f>SUMXMY2($G$67:$H$67,G62:H62)</f>
        <v>8.5873680983359542</v>
      </c>
      <c r="I77" s="52"/>
      <c r="J77" s="20"/>
      <c r="K77" s="20"/>
      <c r="L77" s="20"/>
      <c r="M77" s="21"/>
    </row>
    <row r="78" spans="2:20" x14ac:dyDescent="0.3">
      <c r="B78" s="51" t="s">
        <v>8</v>
      </c>
      <c r="C78" s="53"/>
      <c r="E78" s="44">
        <f>SUMXMY2($G$64:$H$64,G63:H63)</f>
        <v>3.5812006234083666</v>
      </c>
      <c r="F78" s="44">
        <f t="shared" ref="F78:F79" si="22">SUMXMY2($G$65:$H$65,G63:H63)</f>
        <v>18.877299260629581</v>
      </c>
      <c r="G78" s="44">
        <f t="shared" ref="G78:G80" si="23">SUMXMY2($G$66:$H$66,G63:H63)</f>
        <v>3.6615662396622768</v>
      </c>
      <c r="H78" s="45">
        <f t="shared" ref="H78:H81" si="24">SUMXMY2($G$67:$H$67,G63:H63)</f>
        <v>18.057449149787832</v>
      </c>
      <c r="M78" s="16"/>
    </row>
    <row r="79" spans="2:20" x14ac:dyDescent="0.3">
      <c r="B79" s="51" t="s">
        <v>9</v>
      </c>
      <c r="C79" s="53"/>
      <c r="E79" s="44"/>
      <c r="F79" s="44">
        <f t="shared" si="22"/>
        <v>13.372553153707514</v>
      </c>
      <c r="G79" s="44">
        <f t="shared" si="23"/>
        <v>1.0015252820096496</v>
      </c>
      <c r="H79" s="45">
        <f t="shared" si="24"/>
        <v>16.519584617747487</v>
      </c>
      <c r="M79" s="16"/>
    </row>
    <row r="80" spans="2:20" x14ac:dyDescent="0.3">
      <c r="B80" s="51" t="s">
        <v>10</v>
      </c>
      <c r="C80" s="53"/>
      <c r="G80" s="44">
        <f t="shared" si="23"/>
        <v>21.652094589438772</v>
      </c>
      <c r="H80" s="45">
        <f t="shared" si="24"/>
        <v>1.2642162863134709</v>
      </c>
      <c r="M80" s="16"/>
    </row>
    <row r="81" spans="2:13" x14ac:dyDescent="0.3">
      <c r="B81" s="51" t="s">
        <v>11</v>
      </c>
      <c r="C81" s="53"/>
      <c r="G81" s="44"/>
      <c r="H81" s="45">
        <f t="shared" si="24"/>
        <v>25.079208141902143</v>
      </c>
      <c r="M81" s="16"/>
    </row>
    <row r="82" spans="2:13" x14ac:dyDescent="0.3">
      <c r="B82" s="51" t="s">
        <v>12</v>
      </c>
      <c r="C82" s="1"/>
      <c r="D82" s="2"/>
      <c r="E82" s="2"/>
      <c r="F82" s="2"/>
      <c r="G82" s="47"/>
      <c r="H82" s="48"/>
      <c r="I82" s="2"/>
      <c r="J82" s="17"/>
      <c r="K82" s="17"/>
      <c r="L82" s="17"/>
      <c r="M82" s="18"/>
    </row>
    <row r="83" spans="2:13" ht="62.4" customHeight="1" x14ac:dyDescent="0.3"/>
    <row r="84" spans="2:13" ht="16.2" thickBot="1" x14ac:dyDescent="0.35">
      <c r="B84" s="55" t="s">
        <v>21</v>
      </c>
      <c r="C84" s="55"/>
      <c r="D84" s="55"/>
      <c r="E84" s="55"/>
      <c r="F84" s="55"/>
      <c r="G84" s="55"/>
      <c r="H84" s="55"/>
      <c r="I84" s="55"/>
      <c r="J84" s="55"/>
      <c r="K84" s="55"/>
      <c r="L84" s="55"/>
      <c r="M84" s="55"/>
    </row>
    <row r="86" spans="2:13" x14ac:dyDescent="0.3">
      <c r="B86" s="5"/>
      <c r="C86" s="15" t="s">
        <v>7</v>
      </c>
      <c r="D86" s="15" t="s">
        <v>8</v>
      </c>
      <c r="E86" s="15" t="s">
        <v>9</v>
      </c>
      <c r="F86" s="15" t="s">
        <v>10</v>
      </c>
      <c r="G86" s="15" t="s">
        <v>11</v>
      </c>
      <c r="H86" s="15" t="s">
        <v>12</v>
      </c>
      <c r="I86" s="11" t="s">
        <v>2</v>
      </c>
      <c r="J86" s="11" t="s">
        <v>3</v>
      </c>
      <c r="K86" s="11" t="s">
        <v>4</v>
      </c>
      <c r="L86" s="11" t="s">
        <v>5</v>
      </c>
      <c r="M86" s="11" t="s">
        <v>6</v>
      </c>
    </row>
    <row r="87" spans="2:13" x14ac:dyDescent="0.3">
      <c r="B87" s="7" t="s">
        <v>2</v>
      </c>
      <c r="C87" s="59">
        <f>IF(C42="","",_xlfn.RANK.EQ(C42,$C$42:$M$52,1))</f>
        <v>12</v>
      </c>
      <c r="D87" s="59">
        <f t="shared" ref="D87:M87" si="25">IF(D42="","",_xlfn.RANK.EQ(D42,$C$42:$M$52,1))</f>
        <v>45</v>
      </c>
      <c r="E87" s="59">
        <f t="shared" si="25"/>
        <v>40</v>
      </c>
      <c r="F87" s="59">
        <f t="shared" si="25"/>
        <v>8</v>
      </c>
      <c r="G87" s="59">
        <f t="shared" si="25"/>
        <v>50</v>
      </c>
      <c r="H87" s="29">
        <f t="shared" si="25"/>
        <v>2</v>
      </c>
      <c r="I87" s="28" t="str">
        <f t="shared" si="25"/>
        <v/>
      </c>
      <c r="J87" s="59" t="str">
        <f t="shared" si="25"/>
        <v/>
      </c>
      <c r="K87" s="59" t="str">
        <f t="shared" si="25"/>
        <v/>
      </c>
      <c r="L87" s="59" t="str">
        <f t="shared" si="25"/>
        <v/>
      </c>
      <c r="M87" s="29" t="str">
        <f t="shared" si="25"/>
        <v/>
      </c>
    </row>
    <row r="88" spans="2:13" x14ac:dyDescent="0.3">
      <c r="B88" s="7" t="s">
        <v>3</v>
      </c>
      <c r="C88" s="59">
        <f t="shared" ref="C88:M97" si="26">IF(C43="","",_xlfn.RANK.EQ(C43,$C$42:$M$52,1))</f>
        <v>50</v>
      </c>
      <c r="D88" s="59">
        <f t="shared" si="26"/>
        <v>12</v>
      </c>
      <c r="E88" s="59">
        <f t="shared" si="26"/>
        <v>22</v>
      </c>
      <c r="F88" s="59">
        <f t="shared" si="26"/>
        <v>31</v>
      </c>
      <c r="G88" s="59">
        <f t="shared" si="26"/>
        <v>18</v>
      </c>
      <c r="H88" s="29">
        <f t="shared" si="26"/>
        <v>18</v>
      </c>
      <c r="I88" s="28">
        <f t="shared" si="26"/>
        <v>43</v>
      </c>
      <c r="J88" s="59" t="str">
        <f t="shared" si="26"/>
        <v/>
      </c>
      <c r="K88" s="59" t="str">
        <f t="shared" si="26"/>
        <v/>
      </c>
      <c r="L88" s="59" t="str">
        <f t="shared" si="26"/>
        <v/>
      </c>
      <c r="M88" s="29" t="str">
        <f t="shared" si="26"/>
        <v/>
      </c>
    </row>
    <row r="89" spans="2:13" x14ac:dyDescent="0.3">
      <c r="B89" s="7" t="s">
        <v>4</v>
      </c>
      <c r="C89" s="59">
        <f t="shared" si="26"/>
        <v>31</v>
      </c>
      <c r="D89" s="59">
        <f t="shared" si="26"/>
        <v>12</v>
      </c>
      <c r="E89" s="59">
        <f t="shared" si="26"/>
        <v>22</v>
      </c>
      <c r="F89" s="59">
        <f t="shared" si="26"/>
        <v>50</v>
      </c>
      <c r="G89" s="59">
        <f t="shared" si="26"/>
        <v>31</v>
      </c>
      <c r="H89" s="29">
        <f t="shared" si="26"/>
        <v>40</v>
      </c>
      <c r="I89" s="28">
        <f t="shared" si="26"/>
        <v>50</v>
      </c>
      <c r="J89" s="59">
        <f t="shared" si="26"/>
        <v>10</v>
      </c>
      <c r="K89" s="59" t="str">
        <f t="shared" si="26"/>
        <v/>
      </c>
      <c r="L89" s="59" t="str">
        <f t="shared" si="26"/>
        <v/>
      </c>
      <c r="M89" s="29" t="str">
        <f t="shared" si="26"/>
        <v/>
      </c>
    </row>
    <row r="90" spans="2:13" x14ac:dyDescent="0.3">
      <c r="B90" s="7" t="s">
        <v>5</v>
      </c>
      <c r="C90" s="59">
        <f t="shared" si="26"/>
        <v>12</v>
      </c>
      <c r="D90" s="59">
        <f t="shared" si="26"/>
        <v>22</v>
      </c>
      <c r="E90" s="59">
        <f t="shared" si="26"/>
        <v>45</v>
      </c>
      <c r="F90" s="59">
        <f t="shared" si="26"/>
        <v>22</v>
      </c>
      <c r="G90" s="59">
        <f t="shared" si="26"/>
        <v>50</v>
      </c>
      <c r="H90" s="29">
        <f t="shared" si="26"/>
        <v>8</v>
      </c>
      <c r="I90" s="28">
        <f t="shared" si="26"/>
        <v>4</v>
      </c>
      <c r="J90" s="59">
        <f t="shared" si="26"/>
        <v>27</v>
      </c>
      <c r="K90" s="59">
        <f t="shared" si="26"/>
        <v>21</v>
      </c>
      <c r="L90" s="59" t="str">
        <f t="shared" si="26"/>
        <v/>
      </c>
      <c r="M90" s="29" t="str">
        <f t="shared" si="26"/>
        <v/>
      </c>
    </row>
    <row r="91" spans="2:13" x14ac:dyDescent="0.3">
      <c r="B91" s="7" t="s">
        <v>6</v>
      </c>
      <c r="C91" s="31">
        <f t="shared" si="26"/>
        <v>2</v>
      </c>
      <c r="D91" s="31">
        <f t="shared" si="26"/>
        <v>31</v>
      </c>
      <c r="E91" s="31">
        <f t="shared" si="26"/>
        <v>45</v>
      </c>
      <c r="F91" s="31">
        <f t="shared" si="26"/>
        <v>45</v>
      </c>
      <c r="G91" s="31">
        <f t="shared" si="26"/>
        <v>31</v>
      </c>
      <c r="H91" s="32">
        <f t="shared" si="26"/>
        <v>31</v>
      </c>
      <c r="I91" s="30">
        <f t="shared" si="26"/>
        <v>27</v>
      </c>
      <c r="J91" s="31">
        <f t="shared" si="26"/>
        <v>39</v>
      </c>
      <c r="K91" s="31">
        <f t="shared" si="26"/>
        <v>16</v>
      </c>
      <c r="L91" s="31">
        <f t="shared" si="26"/>
        <v>11</v>
      </c>
      <c r="M91" s="32" t="str">
        <f t="shared" si="26"/>
        <v/>
      </c>
    </row>
    <row r="92" spans="2:13" x14ac:dyDescent="0.3">
      <c r="B92" s="60" t="s">
        <v>7</v>
      </c>
      <c r="C92" s="25" t="str">
        <f t="shared" si="26"/>
        <v/>
      </c>
      <c r="D92" s="26">
        <f t="shared" si="26"/>
        <v>42</v>
      </c>
      <c r="E92" s="26">
        <f t="shared" si="26"/>
        <v>44</v>
      </c>
      <c r="F92" s="26">
        <f t="shared" si="26"/>
        <v>26</v>
      </c>
      <c r="G92" s="26">
        <f t="shared" si="26"/>
        <v>50</v>
      </c>
      <c r="H92" s="27">
        <f t="shared" si="26"/>
        <v>20</v>
      </c>
      <c r="I92" s="25" t="str">
        <f t="shared" si="26"/>
        <v/>
      </c>
      <c r="J92" s="26" t="str">
        <f t="shared" si="26"/>
        <v/>
      </c>
      <c r="K92" s="26" t="str">
        <f t="shared" si="26"/>
        <v/>
      </c>
      <c r="L92" s="26" t="str">
        <f t="shared" si="26"/>
        <v/>
      </c>
      <c r="M92" s="27" t="str">
        <f t="shared" si="26"/>
        <v/>
      </c>
    </row>
    <row r="93" spans="2:13" x14ac:dyDescent="0.3">
      <c r="B93" s="51" t="s">
        <v>8</v>
      </c>
      <c r="C93" s="28" t="str">
        <f t="shared" si="26"/>
        <v/>
      </c>
      <c r="D93" s="59" t="str">
        <f t="shared" si="26"/>
        <v/>
      </c>
      <c r="E93" s="59">
        <f t="shared" si="26"/>
        <v>5</v>
      </c>
      <c r="F93" s="59">
        <f t="shared" si="26"/>
        <v>38</v>
      </c>
      <c r="G93" s="59">
        <f t="shared" si="26"/>
        <v>7</v>
      </c>
      <c r="H93" s="29">
        <f t="shared" si="26"/>
        <v>29</v>
      </c>
      <c r="I93" s="28" t="str">
        <f t="shared" si="26"/>
        <v/>
      </c>
      <c r="J93" s="59" t="str">
        <f t="shared" si="26"/>
        <v/>
      </c>
      <c r="K93" s="59" t="str">
        <f t="shared" si="26"/>
        <v/>
      </c>
      <c r="L93" s="59" t="str">
        <f t="shared" si="26"/>
        <v/>
      </c>
      <c r="M93" s="29" t="str">
        <f t="shared" si="26"/>
        <v/>
      </c>
    </row>
    <row r="94" spans="2:13" x14ac:dyDescent="0.3">
      <c r="B94" s="51" t="s">
        <v>9</v>
      </c>
      <c r="C94" s="28" t="str">
        <f t="shared" si="26"/>
        <v/>
      </c>
      <c r="D94" s="59" t="str">
        <f t="shared" si="26"/>
        <v/>
      </c>
      <c r="E94" s="59" t="str">
        <f t="shared" si="26"/>
        <v/>
      </c>
      <c r="F94" s="59">
        <f t="shared" si="26"/>
        <v>17</v>
      </c>
      <c r="G94" s="59">
        <f t="shared" si="26"/>
        <v>1</v>
      </c>
      <c r="H94" s="29">
        <f t="shared" si="26"/>
        <v>30</v>
      </c>
      <c r="I94" s="28" t="str">
        <f t="shared" si="26"/>
        <v/>
      </c>
      <c r="J94" s="59" t="str">
        <f t="shared" si="26"/>
        <v/>
      </c>
      <c r="K94" s="59" t="str">
        <f t="shared" si="26"/>
        <v/>
      </c>
      <c r="L94" s="59" t="str">
        <f t="shared" si="26"/>
        <v/>
      </c>
      <c r="M94" s="29" t="str">
        <f t="shared" si="26"/>
        <v/>
      </c>
    </row>
    <row r="95" spans="2:13" x14ac:dyDescent="0.3">
      <c r="B95" s="51" t="s">
        <v>10</v>
      </c>
      <c r="C95" s="28" t="str">
        <f t="shared" si="26"/>
        <v/>
      </c>
      <c r="D95" s="59" t="str">
        <f t="shared" si="26"/>
        <v/>
      </c>
      <c r="E95" s="59" t="str">
        <f t="shared" si="26"/>
        <v/>
      </c>
      <c r="F95" s="59" t="str">
        <f t="shared" si="26"/>
        <v/>
      </c>
      <c r="G95" s="59">
        <f t="shared" si="26"/>
        <v>37</v>
      </c>
      <c r="H95" s="29">
        <f t="shared" si="26"/>
        <v>5</v>
      </c>
      <c r="I95" s="28" t="str">
        <f t="shared" si="26"/>
        <v/>
      </c>
      <c r="J95" s="59" t="str">
        <f t="shared" si="26"/>
        <v/>
      </c>
      <c r="K95" s="59" t="str">
        <f t="shared" si="26"/>
        <v/>
      </c>
      <c r="L95" s="59" t="str">
        <f t="shared" si="26"/>
        <v/>
      </c>
      <c r="M95" s="29" t="str">
        <f t="shared" si="26"/>
        <v/>
      </c>
    </row>
    <row r="96" spans="2:13" x14ac:dyDescent="0.3">
      <c r="B96" s="51" t="s">
        <v>11</v>
      </c>
      <c r="C96" s="28" t="str">
        <f t="shared" si="26"/>
        <v/>
      </c>
      <c r="D96" s="59" t="str">
        <f t="shared" si="26"/>
        <v/>
      </c>
      <c r="E96" s="59" t="str">
        <f t="shared" si="26"/>
        <v/>
      </c>
      <c r="F96" s="59" t="str">
        <f t="shared" si="26"/>
        <v/>
      </c>
      <c r="G96" s="59" t="str">
        <f t="shared" si="26"/>
        <v/>
      </c>
      <c r="H96" s="29">
        <f t="shared" si="26"/>
        <v>49</v>
      </c>
      <c r="I96" s="28" t="str">
        <f t="shared" si="26"/>
        <v/>
      </c>
      <c r="J96" s="59" t="str">
        <f t="shared" si="26"/>
        <v/>
      </c>
      <c r="K96" s="59" t="str">
        <f t="shared" si="26"/>
        <v/>
      </c>
      <c r="L96" s="59" t="str">
        <f t="shared" si="26"/>
        <v/>
      </c>
      <c r="M96" s="29" t="str">
        <f t="shared" si="26"/>
        <v/>
      </c>
    </row>
    <row r="97" spans="2:13" x14ac:dyDescent="0.3">
      <c r="B97" s="51" t="s">
        <v>12</v>
      </c>
      <c r="C97" s="30" t="str">
        <f t="shared" si="26"/>
        <v/>
      </c>
      <c r="D97" s="31" t="str">
        <f t="shared" si="26"/>
        <v/>
      </c>
      <c r="E97" s="31" t="str">
        <f t="shared" si="26"/>
        <v/>
      </c>
      <c r="F97" s="31" t="str">
        <f t="shared" si="26"/>
        <v/>
      </c>
      <c r="G97" s="31" t="str">
        <f t="shared" si="26"/>
        <v/>
      </c>
      <c r="H97" s="32" t="str">
        <f t="shared" si="26"/>
        <v/>
      </c>
      <c r="I97" s="30" t="str">
        <f t="shared" si="26"/>
        <v/>
      </c>
      <c r="J97" s="31" t="str">
        <f t="shared" si="26"/>
        <v/>
      </c>
      <c r="K97" s="31" t="str">
        <f t="shared" si="26"/>
        <v/>
      </c>
      <c r="L97" s="31" t="str">
        <f t="shared" si="26"/>
        <v/>
      </c>
      <c r="M97" s="32" t="str">
        <f t="shared" si="26"/>
        <v/>
      </c>
    </row>
    <row r="99" spans="2:13" ht="16.2" thickBot="1" x14ac:dyDescent="0.35">
      <c r="B99" s="55" t="s">
        <v>22</v>
      </c>
      <c r="C99" s="55"/>
      <c r="D99" s="55"/>
      <c r="E99" s="55"/>
      <c r="F99" s="55"/>
      <c r="G99" s="55"/>
      <c r="H99" s="55"/>
      <c r="I99" s="55"/>
      <c r="J99" s="55"/>
      <c r="K99" s="55"/>
      <c r="L99" s="55"/>
      <c r="M99" s="55"/>
    </row>
    <row r="101" spans="2:13" x14ac:dyDescent="0.3">
      <c r="B101" s="5"/>
      <c r="C101" s="15" t="s">
        <v>7</v>
      </c>
      <c r="D101" s="15" t="s">
        <v>8</v>
      </c>
      <c r="E101" s="15" t="s">
        <v>9</v>
      </c>
      <c r="F101" s="15" t="s">
        <v>10</v>
      </c>
      <c r="G101" s="15" t="s">
        <v>11</v>
      </c>
      <c r="H101" s="15" t="s">
        <v>12</v>
      </c>
      <c r="I101" s="11" t="s">
        <v>2</v>
      </c>
      <c r="J101" s="11" t="s">
        <v>3</v>
      </c>
      <c r="K101" s="11" t="s">
        <v>4</v>
      </c>
      <c r="L101" s="11" t="s">
        <v>5</v>
      </c>
      <c r="M101" s="11" t="s">
        <v>6</v>
      </c>
    </row>
    <row r="102" spans="2:13" x14ac:dyDescent="0.3">
      <c r="B102" s="7" t="s">
        <v>2</v>
      </c>
      <c r="C102" s="59">
        <f>IF(C72="","",_xlfn.RANK.EQ(C72,$C$72:$M$82,1))</f>
        <v>17</v>
      </c>
      <c r="D102" s="59">
        <f t="shared" ref="D102:M102" si="27">IF(D72="","",_xlfn.RANK.EQ(D72,$C$72:$M$82,1))</f>
        <v>46</v>
      </c>
      <c r="E102" s="59">
        <f t="shared" si="27"/>
        <v>43</v>
      </c>
      <c r="F102" s="59">
        <f t="shared" si="27"/>
        <v>7</v>
      </c>
      <c r="G102" s="59">
        <f t="shared" si="27"/>
        <v>53</v>
      </c>
      <c r="H102" s="29">
        <f t="shared" si="27"/>
        <v>2</v>
      </c>
      <c r="I102" s="28" t="str">
        <f t="shared" si="27"/>
        <v/>
      </c>
      <c r="J102" s="59" t="str">
        <f t="shared" si="27"/>
        <v/>
      </c>
      <c r="K102" s="59" t="str">
        <f t="shared" si="27"/>
        <v/>
      </c>
      <c r="L102" s="59" t="str">
        <f t="shared" si="27"/>
        <v/>
      </c>
      <c r="M102" s="29" t="str">
        <f t="shared" si="27"/>
        <v/>
      </c>
    </row>
    <row r="103" spans="2:13" x14ac:dyDescent="0.3">
      <c r="B103" s="7" t="s">
        <v>3</v>
      </c>
      <c r="C103" s="59">
        <f t="shared" ref="C103:M112" si="28">IF(C73="","",_xlfn.RANK.EQ(C73,$C$72:$M$82,1))</f>
        <v>41</v>
      </c>
      <c r="D103" s="59">
        <f t="shared" si="28"/>
        <v>1</v>
      </c>
      <c r="E103" s="59">
        <f t="shared" si="28"/>
        <v>13</v>
      </c>
      <c r="F103" s="59">
        <f t="shared" si="28"/>
        <v>33</v>
      </c>
      <c r="G103" s="59">
        <f t="shared" si="28"/>
        <v>15</v>
      </c>
      <c r="H103" s="29">
        <f t="shared" si="28"/>
        <v>24</v>
      </c>
      <c r="I103" s="28">
        <f t="shared" si="28"/>
        <v>42</v>
      </c>
      <c r="J103" s="59" t="str">
        <f t="shared" si="28"/>
        <v/>
      </c>
      <c r="K103" s="59" t="str">
        <f t="shared" si="28"/>
        <v/>
      </c>
      <c r="L103" s="59" t="str">
        <f t="shared" si="28"/>
        <v/>
      </c>
      <c r="M103" s="29" t="str">
        <f t="shared" si="28"/>
        <v/>
      </c>
    </row>
    <row r="104" spans="2:13" x14ac:dyDescent="0.3">
      <c r="B104" s="7" t="s">
        <v>4</v>
      </c>
      <c r="C104" s="59">
        <f t="shared" si="28"/>
        <v>31</v>
      </c>
      <c r="D104" s="59">
        <f t="shared" si="28"/>
        <v>14</v>
      </c>
      <c r="E104" s="59">
        <f t="shared" si="28"/>
        <v>25</v>
      </c>
      <c r="F104" s="59">
        <f t="shared" si="28"/>
        <v>49</v>
      </c>
      <c r="G104" s="59">
        <f t="shared" si="28"/>
        <v>32</v>
      </c>
      <c r="H104" s="29">
        <f t="shared" si="28"/>
        <v>39</v>
      </c>
      <c r="I104" s="28">
        <f t="shared" si="28"/>
        <v>48</v>
      </c>
      <c r="J104" s="59">
        <f t="shared" si="28"/>
        <v>12</v>
      </c>
      <c r="K104" s="59" t="str">
        <f t="shared" si="28"/>
        <v/>
      </c>
      <c r="L104" s="59" t="str">
        <f t="shared" si="28"/>
        <v/>
      </c>
      <c r="M104" s="29" t="str">
        <f t="shared" si="28"/>
        <v/>
      </c>
    </row>
    <row r="105" spans="2:13" x14ac:dyDescent="0.3">
      <c r="B105" s="7" t="s">
        <v>5</v>
      </c>
      <c r="C105" s="59">
        <f t="shared" si="28"/>
        <v>5</v>
      </c>
      <c r="D105" s="59">
        <f t="shared" si="28"/>
        <v>26</v>
      </c>
      <c r="E105" s="59">
        <f t="shared" si="28"/>
        <v>40</v>
      </c>
      <c r="F105" s="59">
        <f t="shared" si="28"/>
        <v>20</v>
      </c>
      <c r="G105" s="59">
        <f t="shared" si="28"/>
        <v>50</v>
      </c>
      <c r="H105" s="29">
        <f t="shared" si="28"/>
        <v>8</v>
      </c>
      <c r="I105" s="28">
        <f t="shared" si="28"/>
        <v>9</v>
      </c>
      <c r="J105" s="59">
        <f t="shared" si="28"/>
        <v>23</v>
      </c>
      <c r="K105" s="59">
        <f t="shared" si="28"/>
        <v>21</v>
      </c>
      <c r="L105" s="59" t="str">
        <f t="shared" si="28"/>
        <v/>
      </c>
      <c r="M105" s="29" t="str">
        <f t="shared" si="28"/>
        <v/>
      </c>
    </row>
    <row r="106" spans="2:13" x14ac:dyDescent="0.3">
      <c r="B106" s="7" t="s">
        <v>6</v>
      </c>
      <c r="C106" s="31">
        <f t="shared" si="28"/>
        <v>6</v>
      </c>
      <c r="D106" s="31">
        <f t="shared" si="28"/>
        <v>37</v>
      </c>
      <c r="E106" s="31">
        <f t="shared" si="28"/>
        <v>51</v>
      </c>
      <c r="F106" s="31">
        <f t="shared" si="28"/>
        <v>47</v>
      </c>
      <c r="G106" s="31">
        <f t="shared" si="28"/>
        <v>54</v>
      </c>
      <c r="H106" s="32">
        <f t="shared" si="28"/>
        <v>30</v>
      </c>
      <c r="I106" s="30">
        <f t="shared" si="28"/>
        <v>27</v>
      </c>
      <c r="J106" s="31">
        <f t="shared" si="28"/>
        <v>34</v>
      </c>
      <c r="K106" s="31">
        <f t="shared" si="28"/>
        <v>18</v>
      </c>
      <c r="L106" s="31">
        <f t="shared" si="28"/>
        <v>16</v>
      </c>
      <c r="M106" s="32" t="str">
        <f t="shared" si="28"/>
        <v/>
      </c>
    </row>
    <row r="107" spans="2:13" x14ac:dyDescent="0.3">
      <c r="B107" s="60" t="s">
        <v>7</v>
      </c>
      <c r="C107" s="25" t="str">
        <f t="shared" si="28"/>
        <v/>
      </c>
      <c r="D107" s="26">
        <f t="shared" si="28"/>
        <v>45</v>
      </c>
      <c r="E107" s="26">
        <f t="shared" si="28"/>
        <v>52</v>
      </c>
      <c r="F107" s="26">
        <f t="shared" si="28"/>
        <v>28</v>
      </c>
      <c r="G107" s="26">
        <f t="shared" si="28"/>
        <v>55</v>
      </c>
      <c r="H107" s="27">
        <f t="shared" si="28"/>
        <v>19</v>
      </c>
      <c r="I107" s="25" t="str">
        <f t="shared" si="28"/>
        <v/>
      </c>
      <c r="J107" s="26" t="str">
        <f t="shared" si="28"/>
        <v/>
      </c>
      <c r="K107" s="26" t="str">
        <f t="shared" si="28"/>
        <v/>
      </c>
      <c r="L107" s="26" t="str">
        <f t="shared" si="28"/>
        <v/>
      </c>
      <c r="M107" s="27" t="str">
        <f t="shared" si="28"/>
        <v/>
      </c>
    </row>
    <row r="108" spans="2:13" x14ac:dyDescent="0.3">
      <c r="B108" s="51" t="s">
        <v>8</v>
      </c>
      <c r="C108" s="28" t="str">
        <f t="shared" si="28"/>
        <v/>
      </c>
      <c r="D108" s="59" t="str">
        <f t="shared" si="28"/>
        <v/>
      </c>
      <c r="E108" s="59">
        <f t="shared" si="28"/>
        <v>10</v>
      </c>
      <c r="F108" s="59">
        <f t="shared" si="28"/>
        <v>36</v>
      </c>
      <c r="G108" s="59">
        <f t="shared" si="28"/>
        <v>11</v>
      </c>
      <c r="H108" s="29">
        <f t="shared" si="28"/>
        <v>35</v>
      </c>
      <c r="I108" s="28" t="str">
        <f t="shared" si="28"/>
        <v/>
      </c>
      <c r="J108" s="59" t="str">
        <f t="shared" si="28"/>
        <v/>
      </c>
      <c r="K108" s="59" t="str">
        <f t="shared" si="28"/>
        <v/>
      </c>
      <c r="L108" s="59" t="str">
        <f t="shared" si="28"/>
        <v/>
      </c>
      <c r="M108" s="29" t="str">
        <f t="shared" si="28"/>
        <v/>
      </c>
    </row>
    <row r="109" spans="2:13" x14ac:dyDescent="0.3">
      <c r="B109" s="51" t="s">
        <v>9</v>
      </c>
      <c r="C109" s="28" t="str">
        <f t="shared" si="28"/>
        <v/>
      </c>
      <c r="D109" s="59" t="str">
        <f t="shared" si="28"/>
        <v/>
      </c>
      <c r="E109" s="59" t="str">
        <f t="shared" si="28"/>
        <v/>
      </c>
      <c r="F109" s="59">
        <f t="shared" si="28"/>
        <v>22</v>
      </c>
      <c r="G109" s="59">
        <f t="shared" si="28"/>
        <v>3</v>
      </c>
      <c r="H109" s="29">
        <f t="shared" si="28"/>
        <v>29</v>
      </c>
      <c r="I109" s="28" t="str">
        <f t="shared" si="28"/>
        <v/>
      </c>
      <c r="J109" s="59" t="str">
        <f t="shared" si="28"/>
        <v/>
      </c>
      <c r="K109" s="59" t="str">
        <f t="shared" si="28"/>
        <v/>
      </c>
      <c r="L109" s="59" t="str">
        <f t="shared" si="28"/>
        <v/>
      </c>
      <c r="M109" s="29" t="str">
        <f t="shared" si="28"/>
        <v/>
      </c>
    </row>
    <row r="110" spans="2:13" x14ac:dyDescent="0.3">
      <c r="B110" s="51" t="s">
        <v>10</v>
      </c>
      <c r="C110" s="28" t="str">
        <f t="shared" si="28"/>
        <v/>
      </c>
      <c r="D110" s="59" t="str">
        <f t="shared" si="28"/>
        <v/>
      </c>
      <c r="E110" s="59" t="str">
        <f t="shared" si="28"/>
        <v/>
      </c>
      <c r="F110" s="59" t="str">
        <f t="shared" si="28"/>
        <v/>
      </c>
      <c r="G110" s="59">
        <f t="shared" si="28"/>
        <v>38</v>
      </c>
      <c r="H110" s="29">
        <f t="shared" si="28"/>
        <v>4</v>
      </c>
      <c r="I110" s="28" t="str">
        <f t="shared" si="28"/>
        <v/>
      </c>
      <c r="J110" s="59" t="str">
        <f t="shared" si="28"/>
        <v/>
      </c>
      <c r="K110" s="59" t="str">
        <f t="shared" si="28"/>
        <v/>
      </c>
      <c r="L110" s="59" t="str">
        <f t="shared" si="28"/>
        <v/>
      </c>
      <c r="M110" s="29" t="str">
        <f t="shared" si="28"/>
        <v/>
      </c>
    </row>
    <row r="111" spans="2:13" x14ac:dyDescent="0.3">
      <c r="B111" s="51" t="s">
        <v>11</v>
      </c>
      <c r="C111" s="28" t="str">
        <f t="shared" si="28"/>
        <v/>
      </c>
      <c r="D111" s="59" t="str">
        <f t="shared" si="28"/>
        <v/>
      </c>
      <c r="E111" s="59" t="str">
        <f t="shared" si="28"/>
        <v/>
      </c>
      <c r="F111" s="59" t="str">
        <f t="shared" si="28"/>
        <v/>
      </c>
      <c r="G111" s="59" t="str">
        <f t="shared" si="28"/>
        <v/>
      </c>
      <c r="H111" s="29">
        <f t="shared" si="28"/>
        <v>44</v>
      </c>
      <c r="I111" s="28" t="str">
        <f t="shared" si="28"/>
        <v/>
      </c>
      <c r="J111" s="59" t="str">
        <f t="shared" si="28"/>
        <v/>
      </c>
      <c r="K111" s="59" t="str">
        <f t="shared" si="28"/>
        <v/>
      </c>
      <c r="L111" s="59" t="str">
        <f t="shared" si="28"/>
        <v/>
      </c>
      <c r="M111" s="29" t="str">
        <f t="shared" si="28"/>
        <v/>
      </c>
    </row>
    <row r="112" spans="2:13" x14ac:dyDescent="0.3">
      <c r="B112" s="51" t="s">
        <v>12</v>
      </c>
      <c r="C112" s="30" t="str">
        <f t="shared" si="28"/>
        <v/>
      </c>
      <c r="D112" s="31" t="str">
        <f t="shared" si="28"/>
        <v/>
      </c>
      <c r="E112" s="31" t="str">
        <f t="shared" si="28"/>
        <v/>
      </c>
      <c r="F112" s="31" t="str">
        <f t="shared" si="28"/>
        <v/>
      </c>
      <c r="G112" s="31" t="str">
        <f t="shared" si="28"/>
        <v/>
      </c>
      <c r="H112" s="32" t="str">
        <f t="shared" si="28"/>
        <v/>
      </c>
      <c r="I112" s="30" t="str">
        <f t="shared" si="28"/>
        <v/>
      </c>
      <c r="J112" s="31" t="str">
        <f t="shared" si="28"/>
        <v/>
      </c>
      <c r="K112" s="31" t="str">
        <f t="shared" si="28"/>
        <v/>
      </c>
      <c r="L112" s="31" t="str">
        <f t="shared" si="28"/>
        <v/>
      </c>
      <c r="M112" s="32" t="str">
        <f t="shared" si="28"/>
        <v/>
      </c>
    </row>
    <row r="114" spans="2:12" ht="15.6" x14ac:dyDescent="0.3">
      <c r="B114" s="61" t="s">
        <v>23</v>
      </c>
      <c r="C114" s="61"/>
      <c r="D114" s="61"/>
      <c r="E114" s="61"/>
      <c r="F114" s="61"/>
      <c r="G114" s="62">
        <f>CORREL(C87:M97,C102:M112)</f>
        <v>0.94840717255566431</v>
      </c>
      <c r="H114" s="6"/>
      <c r="I114" s="6"/>
      <c r="J114" s="6"/>
      <c r="K114" s="6"/>
      <c r="L114" s="6"/>
    </row>
    <row r="115" spans="2:12" ht="213" customHeight="1" x14ac:dyDescent="0.3"/>
  </sheetData>
  <mergeCells count="11">
    <mergeCell ref="B69:M69"/>
    <mergeCell ref="B84:M84"/>
    <mergeCell ref="B99:M99"/>
    <mergeCell ref="B114:F114"/>
    <mergeCell ref="B2:H2"/>
    <mergeCell ref="B4:H4"/>
    <mergeCell ref="B13:H13"/>
    <mergeCell ref="B22:G22"/>
    <mergeCell ref="B39:M39"/>
    <mergeCell ref="B54:D54"/>
    <mergeCell ref="F54:H54"/>
  </mergeCells>
  <phoneticPr fontId="2" type="noConversion"/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Practice Sheet</vt:lpstr>
      <vt:lpstr>Before Applying Solver</vt:lpstr>
      <vt:lpstr>After Applying Solver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Abu Talha Masum Mahdy</dc:creator>
  <cp:lastModifiedBy>Abu Talha Masum Mahdy</cp:lastModifiedBy>
  <dcterms:created xsi:type="dcterms:W3CDTF">2023-01-02T05:48:23Z</dcterms:created>
  <dcterms:modified xsi:type="dcterms:W3CDTF">2023-01-04T16:16:13Z</dcterms:modified>
</cp:coreProperties>
</file>