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129\"/>
    </mc:Choice>
  </mc:AlternateContent>
  <xr:revisionPtr revIDLastSave="0" documentId="13_ncr:1_{B7503FEA-0BFD-4F20-9A45-927A2A11B82A}" xr6:coauthVersionLast="47" xr6:coauthVersionMax="47" xr10:uidLastSave="{00000000-0000-0000-0000-000000000000}"/>
  <bookViews>
    <workbookView xWindow="-120" yWindow="-120" windowWidth="29040" windowHeight="16440" activeTab="1" xr2:uid="{00342ABE-83A2-4BFE-9321-6FBACA63BFC2}"/>
  </bookViews>
  <sheets>
    <sheet name="Holiday List" sheetId="1" r:id="rId1"/>
    <sheet name="Calendar" sheetId="2" r:id="rId2"/>
  </sheets>
  <externalReferences>
    <externalReference r:id="rId3"/>
  </externalReferences>
  <definedNames>
    <definedName name="eventlabels">[1]Schedule!$N$11:$N$18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4" i="2" l="1"/>
  <c r="T34" i="2" s="1"/>
  <c r="J34" i="2"/>
  <c r="L34" i="2" s="1"/>
  <c r="B34" i="2"/>
  <c r="D34" i="2" s="1"/>
  <c r="R24" i="2"/>
  <c r="T24" i="2" s="1"/>
  <c r="J24" i="2"/>
  <c r="L24" i="2" s="1"/>
  <c r="B24" i="2"/>
  <c r="D24" i="2" s="1"/>
  <c r="R14" i="2"/>
  <c r="T14" i="2" s="1"/>
  <c r="J14" i="2"/>
  <c r="L14" i="2" s="1"/>
  <c r="B14" i="2"/>
  <c r="D14" i="2" s="1"/>
  <c r="R4" i="2"/>
  <c r="T4" i="2" s="1"/>
  <c r="J4" i="2"/>
  <c r="L4" i="2" s="1"/>
  <c r="B4" i="2"/>
  <c r="D4" i="2" s="1"/>
  <c r="B2" i="2"/>
  <c r="V34" i="2" l="1"/>
  <c r="R37" i="2" s="1"/>
  <c r="S37" i="2" s="1"/>
  <c r="T37" i="2" s="1"/>
  <c r="U37" i="2" s="1"/>
  <c r="V37" i="2" s="1"/>
  <c r="W37" i="2" s="1"/>
  <c r="X37" i="2" s="1"/>
  <c r="R38" i="2" s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N34" i="2"/>
  <c r="J37" i="2" s="1"/>
  <c r="K37" i="2" s="1"/>
  <c r="L37" i="2" s="1"/>
  <c r="M37" i="2" s="1"/>
  <c r="N37" i="2" s="1"/>
  <c r="O37" i="2" s="1"/>
  <c r="P37" i="2" s="1"/>
  <c r="J38" i="2" s="1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F34" i="2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V24" i="2"/>
  <c r="R27" i="2" s="1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N24" i="2"/>
  <c r="J27" i="2" s="1"/>
  <c r="K27" i="2" s="1"/>
  <c r="L27" i="2" s="1"/>
  <c r="M27" i="2" s="1"/>
  <c r="N27" i="2" s="1"/>
  <c r="O27" i="2" s="1"/>
  <c r="P27" i="2" s="1"/>
  <c r="J28" i="2" s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F24" i="2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V14" i="2"/>
  <c r="R17" i="2" s="1"/>
  <c r="S17" i="2" s="1"/>
  <c r="T17" i="2" s="1"/>
  <c r="U17" i="2" s="1"/>
  <c r="V17" i="2" s="1"/>
  <c r="W17" i="2" s="1"/>
  <c r="X17" i="2" s="1"/>
  <c r="R18" i="2" s="1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N14" i="2"/>
  <c r="J17" i="2" s="1"/>
  <c r="K17" i="2" s="1"/>
  <c r="L17" i="2" s="1"/>
  <c r="M17" i="2" s="1"/>
  <c r="N17" i="2" s="1"/>
  <c r="O17" i="2" s="1"/>
  <c r="P17" i="2" s="1"/>
  <c r="J18" i="2" s="1"/>
  <c r="K18" i="2" s="1"/>
  <c r="L18" i="2" s="1"/>
  <c r="M18" i="2" s="1"/>
  <c r="N18" i="2" s="1"/>
  <c r="O18" i="2" s="1"/>
  <c r="P18" i="2" s="1"/>
  <c r="J19" i="2" s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F14" i="2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V4" i="2"/>
  <c r="R7" i="2" s="1"/>
  <c r="S7" i="2" s="1"/>
  <c r="T7" i="2" s="1"/>
  <c r="U7" i="2" s="1"/>
  <c r="V7" i="2" s="1"/>
  <c r="W7" i="2" s="1"/>
  <c r="X7" i="2" s="1"/>
  <c r="R8" i="2" s="1"/>
  <c r="S8" i="2" s="1"/>
  <c r="T8" i="2" s="1"/>
  <c r="U8" i="2" s="1"/>
  <c r="V8" i="2" s="1"/>
  <c r="W8" i="2" s="1"/>
  <c r="X8" i="2" s="1"/>
  <c r="R9" i="2" s="1"/>
  <c r="S9" i="2" s="1"/>
  <c r="T9" i="2" s="1"/>
  <c r="U9" i="2" s="1"/>
  <c r="V9" i="2" s="1"/>
  <c r="W9" i="2" s="1"/>
  <c r="X9" i="2" s="1"/>
  <c r="R10" i="2" s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N4" i="2"/>
  <c r="J7" i="2" s="1"/>
  <c r="K7" i="2" s="1"/>
  <c r="L7" i="2" s="1"/>
  <c r="M7" i="2" s="1"/>
  <c r="N7" i="2" s="1"/>
  <c r="O7" i="2" s="1"/>
  <c r="P7" i="2" s="1"/>
  <c r="J8" i="2" s="1"/>
  <c r="K8" i="2" s="1"/>
  <c r="L8" i="2" s="1"/>
  <c r="M8" i="2" s="1"/>
  <c r="N8" i="2" s="1"/>
  <c r="O8" i="2" s="1"/>
  <c r="P8" i="2" s="1"/>
  <c r="J9" i="2" s="1"/>
  <c r="K9" i="2" s="1"/>
  <c r="L9" i="2" s="1"/>
  <c r="M9" i="2" s="1"/>
  <c r="N9" i="2" s="1"/>
  <c r="O9" i="2" s="1"/>
  <c r="P9" i="2" s="1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F4" i="2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</calcChain>
</file>

<file path=xl/sharedStrings.xml><?xml version="1.0" encoding="utf-8"?>
<sst xmlns="http://schemas.openxmlformats.org/spreadsheetml/2006/main" count="140" uniqueCount="51">
  <si>
    <t>January</t>
  </si>
  <si>
    <t>New Year's Day</t>
  </si>
  <si>
    <t>Martin Luther King Jr. Day</t>
  </si>
  <si>
    <t>Birthday</t>
  </si>
  <si>
    <t>Road Trip</t>
  </si>
  <si>
    <t>Meeting</t>
  </si>
  <si>
    <t>Project Due</t>
  </si>
  <si>
    <t>February</t>
  </si>
  <si>
    <t>Groundhog Day</t>
  </si>
  <si>
    <t>Lincoln's Birthday</t>
  </si>
  <si>
    <t>Valentines Day</t>
  </si>
  <si>
    <t>President's Day</t>
  </si>
  <si>
    <t>March</t>
  </si>
  <si>
    <t>St. Patrick's Day</t>
  </si>
  <si>
    <t>April</t>
  </si>
  <si>
    <t>April Fool's Day</t>
  </si>
  <si>
    <t>Earth Day</t>
  </si>
  <si>
    <t>May</t>
  </si>
  <si>
    <t>Memorial Day</t>
  </si>
  <si>
    <t>Mother's Day</t>
  </si>
  <si>
    <t>June</t>
  </si>
  <si>
    <t>Flag Day</t>
  </si>
  <si>
    <t>Father's Day</t>
  </si>
  <si>
    <t>July</t>
  </si>
  <si>
    <t>Independence day</t>
  </si>
  <si>
    <t>August</t>
  </si>
  <si>
    <t>September</t>
  </si>
  <si>
    <t>Labor Day</t>
  </si>
  <si>
    <t>October</t>
  </si>
  <si>
    <t>Columbus Day</t>
  </si>
  <si>
    <t>United Nations Day</t>
  </si>
  <si>
    <t>Halloween</t>
  </si>
  <si>
    <t>November</t>
  </si>
  <si>
    <t>Veterans Day</t>
  </si>
  <si>
    <t>Thanksgiving</t>
  </si>
  <si>
    <t>December</t>
  </si>
  <si>
    <t>Christmas Eve</t>
  </si>
  <si>
    <t>Christmas Day</t>
  </si>
  <si>
    <t>New Year's Eve</t>
  </si>
  <si>
    <t>Date</t>
  </si>
  <si>
    <t>Event</t>
  </si>
  <si>
    <t>Holidays in 2023</t>
  </si>
  <si>
    <t>Months</t>
  </si>
  <si>
    <t>Year</t>
  </si>
  <si>
    <t>Mon</t>
  </si>
  <si>
    <t>Tue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</si>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</sst>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16" fontId="4" fillId="2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3" fillId="5" borderId="1" xfId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14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4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13">
    <dxf>
      <font>
        <color theme="0"/>
      </font>
      <fill>
        <patternFill>
          <bgColor rgb="FFF076A4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076A4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early_schedule_of_ev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Help"/>
      <sheetName val="©"/>
    </sheetNames>
    <sheetDataSet>
      <sheetData sheetId="0">
        <row r="11">
          <cell r="N11" t="str">
            <v>holiday</v>
          </cell>
        </row>
        <row r="12">
          <cell r="N12" t="str">
            <v>event</v>
          </cell>
        </row>
        <row r="13">
          <cell r="N13" t="str">
            <v>note</v>
          </cell>
        </row>
        <row r="14">
          <cell r="N14" t="str">
            <v>deadline</v>
          </cell>
        </row>
        <row r="15">
          <cell r="N15" t="str">
            <v>meeting</v>
          </cell>
        </row>
        <row r="16">
          <cell r="N16" t="str">
            <v xml:space="preserve"> - </v>
          </cell>
        </row>
        <row r="17">
          <cell r="N17" t="str">
            <v xml:space="preserve"> - </v>
          </cell>
        </row>
        <row r="18">
          <cell r="N18" t="str">
            <v xml:space="preserve"> -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3EDF-E3F6-4936-A08A-4D9A74E6C0E0}">
  <sheetPr codeName="Sheet1"/>
  <dimension ref="B2:E31"/>
  <sheetViews>
    <sheetView showGridLines="0" zoomScale="90" zoomScaleNormal="90" workbookViewId="0">
      <selection activeCell="B2" sqref="B2:E2"/>
    </sheetView>
  </sheetViews>
  <sheetFormatPr defaultColWidth="9.125" defaultRowHeight="20.100000000000001" customHeight="1" x14ac:dyDescent="0.25"/>
  <cols>
    <col min="1" max="1" width="3.25" style="1" customWidth="1"/>
    <col min="2" max="2" width="20.75" style="5" customWidth="1"/>
    <col min="3" max="3" width="31.75" style="1" customWidth="1"/>
    <col min="4" max="4" width="5.875" style="1" customWidth="1"/>
    <col min="5" max="5" width="24.25" style="1" customWidth="1"/>
    <col min="6" max="16384" width="9.125" style="1"/>
  </cols>
  <sheetData>
    <row r="2" spans="2:5" ht="20.100000000000001" customHeight="1" thickBot="1" x14ac:dyDescent="0.3">
      <c r="B2" s="11" t="s">
        <v>41</v>
      </c>
      <c r="C2" s="11"/>
      <c r="D2" s="11"/>
      <c r="E2" s="11"/>
    </row>
    <row r="3" spans="2:5" ht="20.100000000000001" customHeight="1" thickTop="1" x14ac:dyDescent="0.25"/>
    <row r="4" spans="2:5" ht="20.100000000000001" customHeight="1" x14ac:dyDescent="0.25">
      <c r="B4" s="6" t="s">
        <v>39</v>
      </c>
      <c r="C4" s="2" t="s">
        <v>40</v>
      </c>
      <c r="E4" s="4" t="s">
        <v>42</v>
      </c>
    </row>
    <row r="5" spans="2:5" ht="20.100000000000001" customHeight="1" x14ac:dyDescent="0.25">
      <c r="B5" s="7">
        <v>44927</v>
      </c>
      <c r="C5" s="3" t="s">
        <v>1</v>
      </c>
      <c r="E5" s="3" t="s">
        <v>0</v>
      </c>
    </row>
    <row r="6" spans="2:5" ht="20.100000000000001" customHeight="1" x14ac:dyDescent="0.25">
      <c r="B6" s="7">
        <v>44947</v>
      </c>
      <c r="C6" s="3" t="s">
        <v>2</v>
      </c>
      <c r="E6" s="3" t="s">
        <v>7</v>
      </c>
    </row>
    <row r="7" spans="2:5" ht="20.100000000000001" customHeight="1" x14ac:dyDescent="0.25">
      <c r="B7" s="7">
        <v>44928</v>
      </c>
      <c r="C7" s="3" t="s">
        <v>3</v>
      </c>
      <c r="E7" s="3" t="s">
        <v>12</v>
      </c>
    </row>
    <row r="8" spans="2:5" ht="20.100000000000001" customHeight="1" x14ac:dyDescent="0.25">
      <c r="B8" s="7">
        <v>44944</v>
      </c>
      <c r="C8" s="3" t="s">
        <v>4</v>
      </c>
      <c r="E8" s="3" t="s">
        <v>14</v>
      </c>
    </row>
    <row r="9" spans="2:5" ht="20.100000000000001" customHeight="1" x14ac:dyDescent="0.25">
      <c r="B9" s="7">
        <v>44949</v>
      </c>
      <c r="C9" s="3" t="s">
        <v>5</v>
      </c>
      <c r="E9" s="3" t="s">
        <v>17</v>
      </c>
    </row>
    <row r="10" spans="2:5" ht="20.100000000000001" customHeight="1" x14ac:dyDescent="0.25">
      <c r="B10" s="7">
        <v>44950</v>
      </c>
      <c r="C10" s="3" t="s">
        <v>6</v>
      </c>
      <c r="E10" s="3" t="s">
        <v>20</v>
      </c>
    </row>
    <row r="11" spans="2:5" ht="20.100000000000001" customHeight="1" x14ac:dyDescent="0.25">
      <c r="B11" s="7">
        <v>44959</v>
      </c>
      <c r="C11" s="3" t="s">
        <v>8</v>
      </c>
      <c r="E11" s="3" t="s">
        <v>23</v>
      </c>
    </row>
    <row r="12" spans="2:5" ht="20.100000000000001" customHeight="1" x14ac:dyDescent="0.25">
      <c r="B12" s="7">
        <v>44969</v>
      </c>
      <c r="C12" s="3" t="s">
        <v>9</v>
      </c>
      <c r="E12" s="3" t="s">
        <v>25</v>
      </c>
    </row>
    <row r="13" spans="2:5" ht="20.100000000000001" customHeight="1" x14ac:dyDescent="0.25">
      <c r="B13" s="7">
        <v>44971</v>
      </c>
      <c r="C13" s="3" t="s">
        <v>10</v>
      </c>
      <c r="E13" s="3" t="s">
        <v>26</v>
      </c>
    </row>
    <row r="14" spans="2:5" ht="20.100000000000001" customHeight="1" x14ac:dyDescent="0.25">
      <c r="B14" s="7">
        <v>44975</v>
      </c>
      <c r="C14" s="3" t="s">
        <v>11</v>
      </c>
      <c r="E14" s="3" t="s">
        <v>28</v>
      </c>
    </row>
    <row r="15" spans="2:5" ht="20.100000000000001" customHeight="1" x14ac:dyDescent="0.25">
      <c r="B15" s="7">
        <v>45002</v>
      </c>
      <c r="C15" s="3" t="s">
        <v>13</v>
      </c>
      <c r="E15" s="3" t="s">
        <v>32</v>
      </c>
    </row>
    <row r="16" spans="2:5" ht="20.100000000000001" customHeight="1" x14ac:dyDescent="0.25">
      <c r="B16" s="7">
        <v>45017</v>
      </c>
      <c r="C16" s="3" t="s">
        <v>15</v>
      </c>
      <c r="E16" s="3" t="s">
        <v>35</v>
      </c>
    </row>
    <row r="17" spans="2:3" ht="20.100000000000001" customHeight="1" x14ac:dyDescent="0.25">
      <c r="B17" s="7">
        <v>45038</v>
      </c>
      <c r="C17" s="3" t="s">
        <v>16</v>
      </c>
    </row>
    <row r="18" spans="2:3" ht="20.100000000000001" customHeight="1" x14ac:dyDescent="0.25">
      <c r="B18" s="7">
        <v>45073</v>
      </c>
      <c r="C18" s="3" t="s">
        <v>18</v>
      </c>
    </row>
    <row r="19" spans="2:3" ht="20.100000000000001" customHeight="1" x14ac:dyDescent="0.25">
      <c r="B19" s="7">
        <v>45058</v>
      </c>
      <c r="C19" s="3" t="s">
        <v>19</v>
      </c>
    </row>
    <row r="20" spans="2:3" ht="20.100000000000001" customHeight="1" x14ac:dyDescent="0.25">
      <c r="B20" s="7">
        <v>45091</v>
      </c>
      <c r="C20" s="3" t="s">
        <v>21</v>
      </c>
    </row>
    <row r="21" spans="2:3" ht="20.100000000000001" customHeight="1" x14ac:dyDescent="0.25">
      <c r="B21" s="7">
        <v>45093</v>
      </c>
      <c r="C21" s="3" t="s">
        <v>22</v>
      </c>
    </row>
    <row r="22" spans="2:3" ht="20.100000000000001" customHeight="1" x14ac:dyDescent="0.25">
      <c r="B22" s="7">
        <v>45111</v>
      </c>
      <c r="C22" s="3" t="s">
        <v>24</v>
      </c>
    </row>
    <row r="23" spans="2:3" ht="20.100000000000001" customHeight="1" x14ac:dyDescent="0.25">
      <c r="B23" s="7">
        <v>45171</v>
      </c>
      <c r="C23" s="3" t="s">
        <v>27</v>
      </c>
    </row>
    <row r="24" spans="2:3" ht="20.100000000000001" customHeight="1" x14ac:dyDescent="0.25">
      <c r="B24" s="7">
        <v>45213</v>
      </c>
      <c r="C24" s="3" t="s">
        <v>29</v>
      </c>
    </row>
    <row r="25" spans="2:3" ht="20.100000000000001" customHeight="1" x14ac:dyDescent="0.25">
      <c r="B25" s="7">
        <v>45223</v>
      </c>
      <c r="C25" s="3" t="s">
        <v>30</v>
      </c>
    </row>
    <row r="26" spans="2:3" ht="20.100000000000001" customHeight="1" x14ac:dyDescent="0.25">
      <c r="B26" s="7">
        <v>45230</v>
      </c>
      <c r="C26" s="3" t="s">
        <v>31</v>
      </c>
    </row>
    <row r="27" spans="2:3" ht="20.100000000000001" customHeight="1" x14ac:dyDescent="0.25">
      <c r="B27" s="7">
        <v>45241</v>
      </c>
      <c r="C27" s="3" t="s">
        <v>33</v>
      </c>
    </row>
    <row r="28" spans="2:3" ht="20.100000000000001" customHeight="1" x14ac:dyDescent="0.25">
      <c r="B28" s="7">
        <v>45258</v>
      </c>
      <c r="C28" s="3" t="s">
        <v>34</v>
      </c>
    </row>
    <row r="29" spans="2:3" ht="20.100000000000001" customHeight="1" x14ac:dyDescent="0.25">
      <c r="B29" s="7">
        <v>45284</v>
      </c>
      <c r="C29" s="3" t="s">
        <v>36</v>
      </c>
    </row>
    <row r="30" spans="2:3" ht="20.100000000000001" customHeight="1" x14ac:dyDescent="0.25">
      <c r="B30" s="7">
        <v>45285</v>
      </c>
      <c r="C30" s="3" t="s">
        <v>37</v>
      </c>
    </row>
    <row r="31" spans="2:3" ht="20.100000000000001" customHeight="1" x14ac:dyDescent="0.25">
      <c r="B31" s="7">
        <v>45291</v>
      </c>
      <c r="C31" s="3" t="s">
        <v>38</v>
      </c>
    </row>
  </sheetData>
  <mergeCells count="1">
    <mergeCell ref="B2:E2"/>
  </mergeCells>
  <phoneticPr fontId="5" type="noConversion"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3EC85-1277-42E1-88B7-C3C5A527AE9F}">
  <sheetPr codeName="Sheet2"/>
  <dimension ref="B2:AB42"/>
  <sheetViews>
    <sheetView showGridLines="0" tabSelected="1" zoomScaleNormal="100" workbookViewId="0">
      <selection activeCell="C7" sqref="C7"/>
    </sheetView>
  </sheetViews>
  <sheetFormatPr defaultColWidth="6.75" defaultRowHeight="20.100000000000001" customHeight="1" x14ac:dyDescent="0.25"/>
  <cols>
    <col min="1" max="1" width="5.25" style="1" customWidth="1"/>
    <col min="2" max="26" width="6.75" style="1"/>
    <col min="27" max="27" width="9.875" style="1" customWidth="1"/>
    <col min="28" max="28" width="12.75" style="1" customWidth="1"/>
    <col min="29" max="16384" width="6.75" style="1"/>
  </cols>
  <sheetData>
    <row r="2" spans="2:28" ht="20.100000000000001" customHeight="1" thickBot="1" x14ac:dyDescent="0.3">
      <c r="B2" s="12" t="str">
        <f>"Holidays in " &amp; $AB$4</f>
        <v>Holidays in 2023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2:28" ht="20.100000000000001" customHeight="1" thickTop="1" x14ac:dyDescent="0.25"/>
    <row r="4" spans="2:28" ht="20.100000000000001" customHeight="1" x14ac:dyDescent="0.25">
      <c r="B4" s="20">
        <f>MATCH(B5,'Holiday List'!$E$5:$E$16,0)</f>
        <v>1</v>
      </c>
      <c r="C4" s="20"/>
      <c r="D4" s="21">
        <f>DATE($AB$4,B4,1)</f>
        <v>44927</v>
      </c>
      <c r="E4" s="22"/>
      <c r="F4" s="23">
        <f>WEEKDAY(D4,3)</f>
        <v>6</v>
      </c>
      <c r="G4" s="23"/>
      <c r="H4" s="23"/>
      <c r="J4" s="15">
        <f>MATCH(J5,'Holiday List'!$E$5:$E$16,0)</f>
        <v>2</v>
      </c>
      <c r="K4" s="15"/>
      <c r="L4" s="16">
        <f>DATE($AB$4,J4,1)</f>
        <v>44958</v>
      </c>
      <c r="M4" s="17"/>
      <c r="N4" s="13">
        <f>WEEKDAY(L4,3)</f>
        <v>2</v>
      </c>
      <c r="O4" s="13"/>
      <c r="P4" s="13"/>
      <c r="R4" s="15">
        <f>MATCH(R5,'Holiday List'!$E$5:$E$16,0)</f>
        <v>3</v>
      </c>
      <c r="S4" s="15"/>
      <c r="T4" s="16">
        <f>DATE($AB$4,R4,1)</f>
        <v>44986</v>
      </c>
      <c r="U4" s="17"/>
      <c r="V4" s="13">
        <f>WEEKDAY(T4,3)</f>
        <v>2</v>
      </c>
      <c r="W4" s="13"/>
      <c r="X4" s="13"/>
      <c r="Z4" s="18" t="s">
        <v>43</v>
      </c>
      <c r="AA4" s="18"/>
      <c r="AB4" s="10">
        <v>2023</v>
      </c>
    </row>
    <row r="5" spans="2:28" ht="20.100000000000001" customHeight="1" x14ac:dyDescent="0.25">
      <c r="B5" s="19" t="s">
        <v>0</v>
      </c>
      <c r="C5" s="19"/>
      <c r="D5" s="19"/>
      <c r="E5" s="19"/>
      <c r="F5" s="19"/>
      <c r="G5" s="19"/>
      <c r="H5" s="19"/>
      <c r="J5" s="14" t="s">
        <v>7</v>
      </c>
      <c r="K5" s="14"/>
      <c r="L5" s="14"/>
      <c r="M5" s="14"/>
      <c r="N5" s="14"/>
      <c r="O5" s="14"/>
      <c r="P5" s="14"/>
      <c r="R5" s="14" t="s">
        <v>12</v>
      </c>
      <c r="S5" s="14"/>
      <c r="T5" s="14"/>
      <c r="U5" s="14"/>
      <c r="V5" s="14"/>
      <c r="W5" s="14"/>
      <c r="X5" s="14"/>
    </row>
    <row r="6" spans="2:28" ht="20.100000000000001" customHeight="1" x14ac:dyDescent="0.25">
      <c r="B6" s="3" t="s">
        <v>44</v>
      </c>
      <c r="C6" s="3" t="s">
        <v>45</v>
      </c>
      <c r="D6" s="3" t="s">
        <v>46</v>
      </c>
      <c r="E6" s="3" t="s">
        <v>47</v>
      </c>
      <c r="F6" s="3" t="s">
        <v>48</v>
      </c>
      <c r="G6" s="3" t="s">
        <v>49</v>
      </c>
      <c r="H6" s="3" t="s">
        <v>50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50</v>
      </c>
      <c r="R6" s="3" t="s">
        <v>44</v>
      </c>
      <c r="S6" s="3" t="s">
        <v>45</v>
      </c>
      <c r="T6" s="3" t="s">
        <v>46</v>
      </c>
      <c r="U6" s="3" t="s">
        <v>47</v>
      </c>
      <c r="V6" s="3" t="s">
        <v>48</v>
      </c>
      <c r="W6" s="3" t="s">
        <v>49</v>
      </c>
      <c r="X6" s="3" t="s">
        <v>50</v>
      </c>
    </row>
    <row r="7" spans="2:28" ht="20.100000000000001" customHeight="1" x14ac:dyDescent="0.25">
      <c r="B7" s="8">
        <f>D4-F4</f>
        <v>44921</v>
      </c>
      <c r="C7" s="8">
        <f>+B7+1</f>
        <v>44922</v>
      </c>
      <c r="D7" s="8">
        <f t="shared" ref="D7:H7" si="0">+C7+1</f>
        <v>44923</v>
      </c>
      <c r="E7" s="8">
        <f t="shared" si="0"/>
        <v>44924</v>
      </c>
      <c r="F7" s="8">
        <f t="shared" si="0"/>
        <v>44925</v>
      </c>
      <c r="G7" s="9">
        <f t="shared" si="0"/>
        <v>44926</v>
      </c>
      <c r="H7" s="9">
        <f t="shared" si="0"/>
        <v>44927</v>
      </c>
      <c r="J7" s="8">
        <f>L4-N4</f>
        <v>44956</v>
      </c>
      <c r="K7" s="8">
        <f>+J7+1</f>
        <v>44957</v>
      </c>
      <c r="L7" s="8">
        <f t="shared" ref="L7:P7" si="1">+K7+1</f>
        <v>44958</v>
      </c>
      <c r="M7" s="8">
        <f t="shared" si="1"/>
        <v>44959</v>
      </c>
      <c r="N7" s="8">
        <f t="shared" si="1"/>
        <v>44960</v>
      </c>
      <c r="O7" s="9">
        <f t="shared" si="1"/>
        <v>44961</v>
      </c>
      <c r="P7" s="9">
        <f t="shared" si="1"/>
        <v>44962</v>
      </c>
      <c r="R7" s="8">
        <f>T4-V4</f>
        <v>44984</v>
      </c>
      <c r="S7" s="8">
        <f>+R7+1</f>
        <v>44985</v>
      </c>
      <c r="T7" s="8">
        <f t="shared" ref="T7:X7" si="2">+S7+1</f>
        <v>44986</v>
      </c>
      <c r="U7" s="8">
        <f t="shared" si="2"/>
        <v>44987</v>
      </c>
      <c r="V7" s="8">
        <f t="shared" si="2"/>
        <v>44988</v>
      </c>
      <c r="W7" s="9">
        <f t="shared" si="2"/>
        <v>44989</v>
      </c>
      <c r="X7" s="9">
        <f t="shared" si="2"/>
        <v>44990</v>
      </c>
    </row>
    <row r="8" spans="2:28" ht="20.100000000000001" customHeight="1" x14ac:dyDescent="0.25">
      <c r="B8" s="8">
        <f>+H7+1</f>
        <v>44928</v>
      </c>
      <c r="C8" s="8">
        <f>+B8+1</f>
        <v>44929</v>
      </c>
      <c r="D8" s="8">
        <f t="shared" ref="D8:H8" si="3">+C8+1</f>
        <v>44930</v>
      </c>
      <c r="E8" s="8">
        <f t="shared" si="3"/>
        <v>44931</v>
      </c>
      <c r="F8" s="8">
        <f t="shared" si="3"/>
        <v>44932</v>
      </c>
      <c r="G8" s="9">
        <f t="shared" si="3"/>
        <v>44933</v>
      </c>
      <c r="H8" s="9">
        <f t="shared" si="3"/>
        <v>44934</v>
      </c>
      <c r="J8" s="8">
        <f>+P7+1</f>
        <v>44963</v>
      </c>
      <c r="K8" s="8">
        <f>+J8+1</f>
        <v>44964</v>
      </c>
      <c r="L8" s="8">
        <f t="shared" ref="L8:P8" si="4">+K8+1</f>
        <v>44965</v>
      </c>
      <c r="M8" s="8">
        <f t="shared" si="4"/>
        <v>44966</v>
      </c>
      <c r="N8" s="8">
        <f t="shared" si="4"/>
        <v>44967</v>
      </c>
      <c r="O8" s="9">
        <f t="shared" si="4"/>
        <v>44968</v>
      </c>
      <c r="P8" s="9">
        <f t="shared" si="4"/>
        <v>44969</v>
      </c>
      <c r="R8" s="8">
        <f>+X7+1</f>
        <v>44991</v>
      </c>
      <c r="S8" s="8">
        <f>+R8+1</f>
        <v>44992</v>
      </c>
      <c r="T8" s="8">
        <f t="shared" ref="T8:X8" si="5">+S8+1</f>
        <v>44993</v>
      </c>
      <c r="U8" s="8">
        <f t="shared" si="5"/>
        <v>44994</v>
      </c>
      <c r="V8" s="8">
        <f t="shared" si="5"/>
        <v>44995</v>
      </c>
      <c r="W8" s="9">
        <f t="shared" si="5"/>
        <v>44996</v>
      </c>
      <c r="X8" s="9">
        <f t="shared" si="5"/>
        <v>44997</v>
      </c>
    </row>
    <row r="9" spans="2:28" ht="20.100000000000001" customHeight="1" x14ac:dyDescent="0.25">
      <c r="B9" s="8">
        <f t="shared" ref="B9:B12" si="6">+H8+1</f>
        <v>44935</v>
      </c>
      <c r="C9" s="8">
        <f t="shared" ref="C9:H9" si="7">+B9+1</f>
        <v>44936</v>
      </c>
      <c r="D9" s="8">
        <f t="shared" si="7"/>
        <v>44937</v>
      </c>
      <c r="E9" s="8">
        <f t="shared" si="7"/>
        <v>44938</v>
      </c>
      <c r="F9" s="8">
        <f t="shared" si="7"/>
        <v>44939</v>
      </c>
      <c r="G9" s="9">
        <f t="shared" si="7"/>
        <v>44940</v>
      </c>
      <c r="H9" s="9">
        <f t="shared" si="7"/>
        <v>44941</v>
      </c>
      <c r="J9" s="8">
        <f t="shared" ref="J9:J12" si="8">+P8+1</f>
        <v>44970</v>
      </c>
      <c r="K9" s="8">
        <f t="shared" ref="K9:P9" si="9">+J9+1</f>
        <v>44971</v>
      </c>
      <c r="L9" s="8">
        <f t="shared" si="9"/>
        <v>44972</v>
      </c>
      <c r="M9" s="8">
        <f t="shared" si="9"/>
        <v>44973</v>
      </c>
      <c r="N9" s="8">
        <f t="shared" si="9"/>
        <v>44974</v>
      </c>
      <c r="O9" s="9">
        <f t="shared" si="9"/>
        <v>44975</v>
      </c>
      <c r="P9" s="9">
        <f t="shared" si="9"/>
        <v>44976</v>
      </c>
      <c r="R9" s="8">
        <f t="shared" ref="R9:R12" si="10">+X8+1</f>
        <v>44998</v>
      </c>
      <c r="S9" s="8">
        <f t="shared" ref="S9:X9" si="11">+R9+1</f>
        <v>44999</v>
      </c>
      <c r="T9" s="8">
        <f t="shared" si="11"/>
        <v>45000</v>
      </c>
      <c r="U9" s="8">
        <f t="shared" si="11"/>
        <v>45001</v>
      </c>
      <c r="V9" s="8">
        <f t="shared" si="11"/>
        <v>45002</v>
      </c>
      <c r="W9" s="9">
        <f t="shared" si="11"/>
        <v>45003</v>
      </c>
      <c r="X9" s="9">
        <f t="shared" si="11"/>
        <v>45004</v>
      </c>
    </row>
    <row r="10" spans="2:28" ht="20.100000000000001" customHeight="1" x14ac:dyDescent="0.25">
      <c r="B10" s="8">
        <f t="shared" si="6"/>
        <v>44942</v>
      </c>
      <c r="C10" s="8">
        <f t="shared" ref="C10:H10" si="12">+B10+1</f>
        <v>44943</v>
      </c>
      <c r="D10" s="8">
        <f t="shared" si="12"/>
        <v>44944</v>
      </c>
      <c r="E10" s="8">
        <f t="shared" si="12"/>
        <v>44945</v>
      </c>
      <c r="F10" s="8">
        <f t="shared" si="12"/>
        <v>44946</v>
      </c>
      <c r="G10" s="9">
        <f t="shared" si="12"/>
        <v>44947</v>
      </c>
      <c r="H10" s="9">
        <f t="shared" si="12"/>
        <v>44948</v>
      </c>
      <c r="J10" s="8">
        <f t="shared" si="8"/>
        <v>44977</v>
      </c>
      <c r="K10" s="8">
        <f t="shared" ref="K10:P10" si="13">+J10+1</f>
        <v>44978</v>
      </c>
      <c r="L10" s="8">
        <f t="shared" si="13"/>
        <v>44979</v>
      </c>
      <c r="M10" s="8">
        <f t="shared" si="13"/>
        <v>44980</v>
      </c>
      <c r="N10" s="8">
        <f t="shared" si="13"/>
        <v>44981</v>
      </c>
      <c r="O10" s="9">
        <f t="shared" si="13"/>
        <v>44982</v>
      </c>
      <c r="P10" s="9">
        <f t="shared" si="13"/>
        <v>44983</v>
      </c>
      <c r="R10" s="8">
        <f t="shared" si="10"/>
        <v>45005</v>
      </c>
      <c r="S10" s="8">
        <f t="shared" ref="S10:X10" si="14">+R10+1</f>
        <v>45006</v>
      </c>
      <c r="T10" s="8">
        <f t="shared" si="14"/>
        <v>45007</v>
      </c>
      <c r="U10" s="8">
        <f t="shared" si="14"/>
        <v>45008</v>
      </c>
      <c r="V10" s="8">
        <f t="shared" si="14"/>
        <v>45009</v>
      </c>
      <c r="W10" s="9">
        <f t="shared" si="14"/>
        <v>45010</v>
      </c>
      <c r="X10" s="9">
        <f t="shared" si="14"/>
        <v>45011</v>
      </c>
    </row>
    <row r="11" spans="2:28" ht="20.100000000000001" customHeight="1" x14ac:dyDescent="0.25">
      <c r="B11" s="8">
        <f t="shared" si="6"/>
        <v>44949</v>
      </c>
      <c r="C11" s="8">
        <f t="shared" ref="C11:H11" si="15">+B11+1</f>
        <v>44950</v>
      </c>
      <c r="D11" s="8">
        <f t="shared" si="15"/>
        <v>44951</v>
      </c>
      <c r="E11" s="8">
        <f t="shared" si="15"/>
        <v>44952</v>
      </c>
      <c r="F11" s="8">
        <f t="shared" si="15"/>
        <v>44953</v>
      </c>
      <c r="G11" s="9">
        <f t="shared" si="15"/>
        <v>44954</v>
      </c>
      <c r="H11" s="9">
        <f t="shared" si="15"/>
        <v>44955</v>
      </c>
      <c r="J11" s="8">
        <f t="shared" si="8"/>
        <v>44984</v>
      </c>
      <c r="K11" s="8">
        <f t="shared" ref="K11:P11" si="16">+J11+1</f>
        <v>44985</v>
      </c>
      <c r="L11" s="8">
        <f t="shared" si="16"/>
        <v>44986</v>
      </c>
      <c r="M11" s="8">
        <f t="shared" si="16"/>
        <v>44987</v>
      </c>
      <c r="N11" s="8">
        <f t="shared" si="16"/>
        <v>44988</v>
      </c>
      <c r="O11" s="9">
        <f t="shared" si="16"/>
        <v>44989</v>
      </c>
      <c r="P11" s="9">
        <f t="shared" si="16"/>
        <v>44990</v>
      </c>
      <c r="R11" s="8">
        <f t="shared" si="10"/>
        <v>45012</v>
      </c>
      <c r="S11" s="8">
        <f t="shared" ref="S11:X11" si="17">+R11+1</f>
        <v>45013</v>
      </c>
      <c r="T11" s="8">
        <f t="shared" si="17"/>
        <v>45014</v>
      </c>
      <c r="U11" s="8">
        <f t="shared" si="17"/>
        <v>45015</v>
      </c>
      <c r="V11" s="8">
        <f t="shared" si="17"/>
        <v>45016</v>
      </c>
      <c r="W11" s="9">
        <f t="shared" si="17"/>
        <v>45017</v>
      </c>
      <c r="X11" s="9">
        <f t="shared" si="17"/>
        <v>45018</v>
      </c>
    </row>
    <row r="12" spans="2:28" ht="20.100000000000001" customHeight="1" x14ac:dyDescent="0.25">
      <c r="B12" s="8">
        <f t="shared" si="6"/>
        <v>44956</v>
      </c>
      <c r="C12" s="8">
        <f t="shared" ref="C12:H12" si="18">+B12+1</f>
        <v>44957</v>
      </c>
      <c r="D12" s="8">
        <f t="shared" si="18"/>
        <v>44958</v>
      </c>
      <c r="E12" s="8">
        <f t="shared" si="18"/>
        <v>44959</v>
      </c>
      <c r="F12" s="8">
        <f t="shared" si="18"/>
        <v>44960</v>
      </c>
      <c r="G12" s="9">
        <f t="shared" si="18"/>
        <v>44961</v>
      </c>
      <c r="H12" s="9">
        <f t="shared" si="18"/>
        <v>44962</v>
      </c>
      <c r="J12" s="8">
        <f t="shared" si="8"/>
        <v>44991</v>
      </c>
      <c r="K12" s="8">
        <f t="shared" ref="K12:P12" si="19">+J12+1</f>
        <v>44992</v>
      </c>
      <c r="L12" s="8">
        <f t="shared" si="19"/>
        <v>44993</v>
      </c>
      <c r="M12" s="8">
        <f t="shared" si="19"/>
        <v>44994</v>
      </c>
      <c r="N12" s="8">
        <f t="shared" si="19"/>
        <v>44995</v>
      </c>
      <c r="O12" s="9">
        <f t="shared" si="19"/>
        <v>44996</v>
      </c>
      <c r="P12" s="9">
        <f t="shared" si="19"/>
        <v>44997</v>
      </c>
      <c r="R12" s="8">
        <f t="shared" si="10"/>
        <v>45019</v>
      </c>
      <c r="S12" s="8">
        <f t="shared" ref="S12:X12" si="20">+R12+1</f>
        <v>45020</v>
      </c>
      <c r="T12" s="8">
        <f t="shared" si="20"/>
        <v>45021</v>
      </c>
      <c r="U12" s="8">
        <f t="shared" si="20"/>
        <v>45022</v>
      </c>
      <c r="V12" s="8">
        <f t="shared" si="20"/>
        <v>45023</v>
      </c>
      <c r="W12" s="9">
        <f t="shared" si="20"/>
        <v>45024</v>
      </c>
      <c r="X12" s="9">
        <f t="shared" si="20"/>
        <v>45025</v>
      </c>
    </row>
    <row r="14" spans="2:28" ht="20.100000000000001" customHeight="1" x14ac:dyDescent="0.25">
      <c r="B14" s="15">
        <f>MATCH(B15,'Holiday List'!$E$5:$E$16,0)</f>
        <v>4</v>
      </c>
      <c r="C14" s="15"/>
      <c r="D14" s="16">
        <f>DATE($AB$4,B14,1)</f>
        <v>45017</v>
      </c>
      <c r="E14" s="17"/>
      <c r="F14" s="13">
        <f>WEEKDAY(D14,3)</f>
        <v>5</v>
      </c>
      <c r="G14" s="13"/>
      <c r="H14" s="13"/>
      <c r="J14" s="15">
        <f>MATCH(J15,'Holiday List'!$E$5:$E$16,0)</f>
        <v>5</v>
      </c>
      <c r="K14" s="15"/>
      <c r="L14" s="16">
        <f>DATE($AB$4,J14,1)</f>
        <v>45047</v>
      </c>
      <c r="M14" s="17"/>
      <c r="N14" s="13">
        <f>WEEKDAY(L14,3)</f>
        <v>0</v>
      </c>
      <c r="O14" s="13"/>
      <c r="P14" s="13"/>
      <c r="R14" s="15">
        <f>MATCH(R15,'Holiday List'!$E$5:$E$16,0)</f>
        <v>6</v>
      </c>
      <c r="S14" s="15"/>
      <c r="T14" s="16">
        <f>DATE($AB$4,R14,1)</f>
        <v>45078</v>
      </c>
      <c r="U14" s="17"/>
      <c r="V14" s="13">
        <f>WEEKDAY(T14,3)</f>
        <v>3</v>
      </c>
      <c r="W14" s="13"/>
      <c r="X14" s="13"/>
    </row>
    <row r="15" spans="2:28" ht="20.100000000000001" customHeight="1" x14ac:dyDescent="0.25">
      <c r="B15" s="14" t="s">
        <v>14</v>
      </c>
      <c r="C15" s="14"/>
      <c r="D15" s="14"/>
      <c r="E15" s="14"/>
      <c r="F15" s="14"/>
      <c r="G15" s="14"/>
      <c r="H15" s="14"/>
      <c r="J15" s="14" t="s">
        <v>17</v>
      </c>
      <c r="K15" s="14"/>
      <c r="L15" s="14"/>
      <c r="M15" s="14"/>
      <c r="N15" s="14"/>
      <c r="O15" s="14"/>
      <c r="P15" s="14"/>
      <c r="R15" s="14" t="s">
        <v>20</v>
      </c>
      <c r="S15" s="14"/>
      <c r="T15" s="14"/>
      <c r="U15" s="14"/>
      <c r="V15" s="14"/>
      <c r="W15" s="14"/>
      <c r="X15" s="14"/>
    </row>
    <row r="16" spans="2:28" ht="20.100000000000001" customHeight="1" x14ac:dyDescent="0.25">
      <c r="B16" s="3" t="s">
        <v>44</v>
      </c>
      <c r="C16" s="3" t="s">
        <v>45</v>
      </c>
      <c r="D16" s="3" t="s">
        <v>46</v>
      </c>
      <c r="E16" s="3" t="s">
        <v>47</v>
      </c>
      <c r="F16" s="3" t="s">
        <v>48</v>
      </c>
      <c r="G16" s="3" t="s">
        <v>49</v>
      </c>
      <c r="H16" s="3" t="s">
        <v>50</v>
      </c>
      <c r="J16" s="3" t="s">
        <v>44</v>
      </c>
      <c r="K16" s="3" t="s">
        <v>45</v>
      </c>
      <c r="L16" s="3" t="s">
        <v>46</v>
      </c>
      <c r="M16" s="3" t="s">
        <v>47</v>
      </c>
      <c r="N16" s="3" t="s">
        <v>48</v>
      </c>
      <c r="O16" s="3" t="s">
        <v>49</v>
      </c>
      <c r="P16" s="3" t="s">
        <v>50</v>
      </c>
      <c r="R16" s="3" t="s">
        <v>44</v>
      </c>
      <c r="S16" s="3" t="s">
        <v>45</v>
      </c>
      <c r="T16" s="3" t="s">
        <v>46</v>
      </c>
      <c r="U16" s="3" t="s">
        <v>47</v>
      </c>
      <c r="V16" s="3" t="s">
        <v>48</v>
      </c>
      <c r="W16" s="3" t="s">
        <v>49</v>
      </c>
      <c r="X16" s="3" t="s">
        <v>50</v>
      </c>
    </row>
    <row r="17" spans="2:24" ht="20.100000000000001" customHeight="1" x14ac:dyDescent="0.25">
      <c r="B17" s="8">
        <f>D14-F14</f>
        <v>45012</v>
      </c>
      <c r="C17" s="8">
        <f>+B17+1</f>
        <v>45013</v>
      </c>
      <c r="D17" s="8">
        <f t="shared" ref="D17:H17" si="21">+C17+1</f>
        <v>45014</v>
      </c>
      <c r="E17" s="8">
        <f t="shared" si="21"/>
        <v>45015</v>
      </c>
      <c r="F17" s="8">
        <f t="shared" si="21"/>
        <v>45016</v>
      </c>
      <c r="G17" s="9">
        <f t="shared" si="21"/>
        <v>45017</v>
      </c>
      <c r="H17" s="9">
        <f t="shared" si="21"/>
        <v>45018</v>
      </c>
      <c r="J17" s="8">
        <f>L14-N14</f>
        <v>45047</v>
      </c>
      <c r="K17" s="8">
        <f>+J17+1</f>
        <v>45048</v>
      </c>
      <c r="L17" s="8">
        <f t="shared" ref="L17:P17" si="22">+K17+1</f>
        <v>45049</v>
      </c>
      <c r="M17" s="8">
        <f t="shared" si="22"/>
        <v>45050</v>
      </c>
      <c r="N17" s="8">
        <f t="shared" si="22"/>
        <v>45051</v>
      </c>
      <c r="O17" s="9">
        <f t="shared" si="22"/>
        <v>45052</v>
      </c>
      <c r="P17" s="9">
        <f t="shared" si="22"/>
        <v>45053</v>
      </c>
      <c r="R17" s="8">
        <f>T14-V14</f>
        <v>45075</v>
      </c>
      <c r="S17" s="8">
        <f>+R17+1</f>
        <v>45076</v>
      </c>
      <c r="T17" s="8">
        <f t="shared" ref="T17:X17" si="23">+S17+1</f>
        <v>45077</v>
      </c>
      <c r="U17" s="8">
        <f t="shared" si="23"/>
        <v>45078</v>
      </c>
      <c r="V17" s="8">
        <f t="shared" si="23"/>
        <v>45079</v>
      </c>
      <c r="W17" s="9">
        <f t="shared" si="23"/>
        <v>45080</v>
      </c>
      <c r="X17" s="9">
        <f t="shared" si="23"/>
        <v>45081</v>
      </c>
    </row>
    <row r="18" spans="2:24" ht="20.100000000000001" customHeight="1" x14ac:dyDescent="0.25">
      <c r="B18" s="8">
        <f>+H17+1</f>
        <v>45019</v>
      </c>
      <c r="C18" s="8">
        <f>+B18+1</f>
        <v>45020</v>
      </c>
      <c r="D18" s="8">
        <f t="shared" ref="D18:H18" si="24">+C18+1</f>
        <v>45021</v>
      </c>
      <c r="E18" s="8">
        <f t="shared" si="24"/>
        <v>45022</v>
      </c>
      <c r="F18" s="8">
        <f t="shared" si="24"/>
        <v>45023</v>
      </c>
      <c r="G18" s="9">
        <f t="shared" si="24"/>
        <v>45024</v>
      </c>
      <c r="H18" s="9">
        <f t="shared" si="24"/>
        <v>45025</v>
      </c>
      <c r="J18" s="8">
        <f>+P17+1</f>
        <v>45054</v>
      </c>
      <c r="K18" s="8">
        <f>+J18+1</f>
        <v>45055</v>
      </c>
      <c r="L18" s="8">
        <f t="shared" ref="L18:P18" si="25">+K18+1</f>
        <v>45056</v>
      </c>
      <c r="M18" s="8">
        <f t="shared" si="25"/>
        <v>45057</v>
      </c>
      <c r="N18" s="8">
        <f t="shared" si="25"/>
        <v>45058</v>
      </c>
      <c r="O18" s="9">
        <f t="shared" si="25"/>
        <v>45059</v>
      </c>
      <c r="P18" s="9">
        <f t="shared" si="25"/>
        <v>45060</v>
      </c>
      <c r="R18" s="8">
        <f>+X17+1</f>
        <v>45082</v>
      </c>
      <c r="S18" s="8">
        <f>+R18+1</f>
        <v>45083</v>
      </c>
      <c r="T18" s="8">
        <f t="shared" ref="T18:X18" si="26">+S18+1</f>
        <v>45084</v>
      </c>
      <c r="U18" s="8">
        <f t="shared" si="26"/>
        <v>45085</v>
      </c>
      <c r="V18" s="8">
        <f t="shared" si="26"/>
        <v>45086</v>
      </c>
      <c r="W18" s="9">
        <f t="shared" si="26"/>
        <v>45087</v>
      </c>
      <c r="X18" s="9">
        <f t="shared" si="26"/>
        <v>45088</v>
      </c>
    </row>
    <row r="19" spans="2:24" ht="20.100000000000001" customHeight="1" x14ac:dyDescent="0.25">
      <c r="B19" s="8">
        <f t="shared" ref="B19:B22" si="27">+H18+1</f>
        <v>45026</v>
      </c>
      <c r="C19" s="8">
        <f t="shared" ref="C19:H19" si="28">+B19+1</f>
        <v>45027</v>
      </c>
      <c r="D19" s="8">
        <f t="shared" si="28"/>
        <v>45028</v>
      </c>
      <c r="E19" s="8">
        <f t="shared" si="28"/>
        <v>45029</v>
      </c>
      <c r="F19" s="8">
        <f t="shared" si="28"/>
        <v>45030</v>
      </c>
      <c r="G19" s="9">
        <f t="shared" si="28"/>
        <v>45031</v>
      </c>
      <c r="H19" s="9">
        <f t="shared" si="28"/>
        <v>45032</v>
      </c>
      <c r="J19" s="8">
        <f t="shared" ref="J19:J22" si="29">+P18+1</f>
        <v>45061</v>
      </c>
      <c r="K19" s="8">
        <f t="shared" ref="K19:P19" si="30">+J19+1</f>
        <v>45062</v>
      </c>
      <c r="L19" s="8">
        <f t="shared" si="30"/>
        <v>45063</v>
      </c>
      <c r="M19" s="8">
        <f t="shared" si="30"/>
        <v>45064</v>
      </c>
      <c r="N19" s="8">
        <f t="shared" si="30"/>
        <v>45065</v>
      </c>
      <c r="O19" s="9">
        <f t="shared" si="30"/>
        <v>45066</v>
      </c>
      <c r="P19" s="9">
        <f t="shared" si="30"/>
        <v>45067</v>
      </c>
      <c r="R19" s="8">
        <f t="shared" ref="R19:R22" si="31">+X18+1</f>
        <v>45089</v>
      </c>
      <c r="S19" s="8">
        <f t="shared" ref="S19:X19" si="32">+R19+1</f>
        <v>45090</v>
      </c>
      <c r="T19" s="8">
        <f t="shared" si="32"/>
        <v>45091</v>
      </c>
      <c r="U19" s="8">
        <f t="shared" si="32"/>
        <v>45092</v>
      </c>
      <c r="V19" s="8">
        <f t="shared" si="32"/>
        <v>45093</v>
      </c>
      <c r="W19" s="9">
        <f t="shared" si="32"/>
        <v>45094</v>
      </c>
      <c r="X19" s="9">
        <f t="shared" si="32"/>
        <v>45095</v>
      </c>
    </row>
    <row r="20" spans="2:24" ht="20.100000000000001" customHeight="1" x14ac:dyDescent="0.25">
      <c r="B20" s="8">
        <f t="shared" si="27"/>
        <v>45033</v>
      </c>
      <c r="C20" s="8">
        <f t="shared" ref="C20:H20" si="33">+B20+1</f>
        <v>45034</v>
      </c>
      <c r="D20" s="8">
        <f t="shared" si="33"/>
        <v>45035</v>
      </c>
      <c r="E20" s="8">
        <f t="shared" si="33"/>
        <v>45036</v>
      </c>
      <c r="F20" s="8">
        <f t="shared" si="33"/>
        <v>45037</v>
      </c>
      <c r="G20" s="9">
        <f t="shared" si="33"/>
        <v>45038</v>
      </c>
      <c r="H20" s="9">
        <f t="shared" si="33"/>
        <v>45039</v>
      </c>
      <c r="J20" s="8">
        <f t="shared" si="29"/>
        <v>45068</v>
      </c>
      <c r="K20" s="8">
        <f t="shared" ref="K20:P20" si="34">+J20+1</f>
        <v>45069</v>
      </c>
      <c r="L20" s="8">
        <f t="shared" si="34"/>
        <v>45070</v>
      </c>
      <c r="M20" s="8">
        <f t="shared" si="34"/>
        <v>45071</v>
      </c>
      <c r="N20" s="8">
        <f t="shared" si="34"/>
        <v>45072</v>
      </c>
      <c r="O20" s="9">
        <f t="shared" si="34"/>
        <v>45073</v>
      </c>
      <c r="P20" s="9">
        <f t="shared" si="34"/>
        <v>45074</v>
      </c>
      <c r="R20" s="8">
        <f t="shared" si="31"/>
        <v>45096</v>
      </c>
      <c r="S20" s="8">
        <f t="shared" ref="S20:X20" si="35">+R20+1</f>
        <v>45097</v>
      </c>
      <c r="T20" s="8">
        <f t="shared" si="35"/>
        <v>45098</v>
      </c>
      <c r="U20" s="8">
        <f t="shared" si="35"/>
        <v>45099</v>
      </c>
      <c r="V20" s="8">
        <f t="shared" si="35"/>
        <v>45100</v>
      </c>
      <c r="W20" s="9">
        <f t="shared" si="35"/>
        <v>45101</v>
      </c>
      <c r="X20" s="9">
        <f t="shared" si="35"/>
        <v>45102</v>
      </c>
    </row>
    <row r="21" spans="2:24" ht="20.100000000000001" customHeight="1" x14ac:dyDescent="0.25">
      <c r="B21" s="8">
        <f t="shared" si="27"/>
        <v>45040</v>
      </c>
      <c r="C21" s="8">
        <f t="shared" ref="C21:H21" si="36">+B21+1</f>
        <v>45041</v>
      </c>
      <c r="D21" s="8">
        <f t="shared" si="36"/>
        <v>45042</v>
      </c>
      <c r="E21" s="8">
        <f t="shared" si="36"/>
        <v>45043</v>
      </c>
      <c r="F21" s="8">
        <f t="shared" si="36"/>
        <v>45044</v>
      </c>
      <c r="G21" s="9">
        <f t="shared" si="36"/>
        <v>45045</v>
      </c>
      <c r="H21" s="9">
        <f t="shared" si="36"/>
        <v>45046</v>
      </c>
      <c r="J21" s="8">
        <f t="shared" si="29"/>
        <v>45075</v>
      </c>
      <c r="K21" s="8">
        <f t="shared" ref="K21:P21" si="37">+J21+1</f>
        <v>45076</v>
      </c>
      <c r="L21" s="8">
        <f t="shared" si="37"/>
        <v>45077</v>
      </c>
      <c r="M21" s="8">
        <f t="shared" si="37"/>
        <v>45078</v>
      </c>
      <c r="N21" s="8">
        <f t="shared" si="37"/>
        <v>45079</v>
      </c>
      <c r="O21" s="9">
        <f t="shared" si="37"/>
        <v>45080</v>
      </c>
      <c r="P21" s="9">
        <f t="shared" si="37"/>
        <v>45081</v>
      </c>
      <c r="R21" s="8">
        <f t="shared" si="31"/>
        <v>45103</v>
      </c>
      <c r="S21" s="8">
        <f t="shared" ref="S21:X21" si="38">+R21+1</f>
        <v>45104</v>
      </c>
      <c r="T21" s="8">
        <f t="shared" si="38"/>
        <v>45105</v>
      </c>
      <c r="U21" s="8">
        <f t="shared" si="38"/>
        <v>45106</v>
      </c>
      <c r="V21" s="8">
        <f t="shared" si="38"/>
        <v>45107</v>
      </c>
      <c r="W21" s="9">
        <f t="shared" si="38"/>
        <v>45108</v>
      </c>
      <c r="X21" s="9">
        <f t="shared" si="38"/>
        <v>45109</v>
      </c>
    </row>
    <row r="22" spans="2:24" ht="20.100000000000001" customHeight="1" x14ac:dyDescent="0.25">
      <c r="B22" s="8">
        <f t="shared" si="27"/>
        <v>45047</v>
      </c>
      <c r="C22" s="8">
        <f t="shared" ref="C22:H22" si="39">+B22+1</f>
        <v>45048</v>
      </c>
      <c r="D22" s="8">
        <f t="shared" si="39"/>
        <v>45049</v>
      </c>
      <c r="E22" s="8">
        <f t="shared" si="39"/>
        <v>45050</v>
      </c>
      <c r="F22" s="8">
        <f t="shared" si="39"/>
        <v>45051</v>
      </c>
      <c r="G22" s="9">
        <f t="shared" si="39"/>
        <v>45052</v>
      </c>
      <c r="H22" s="9">
        <f t="shared" si="39"/>
        <v>45053</v>
      </c>
      <c r="J22" s="8">
        <f t="shared" si="29"/>
        <v>45082</v>
      </c>
      <c r="K22" s="8">
        <f t="shared" ref="K22:P22" si="40">+J22+1</f>
        <v>45083</v>
      </c>
      <c r="L22" s="8">
        <f t="shared" si="40"/>
        <v>45084</v>
      </c>
      <c r="M22" s="8">
        <f t="shared" si="40"/>
        <v>45085</v>
      </c>
      <c r="N22" s="8">
        <f t="shared" si="40"/>
        <v>45086</v>
      </c>
      <c r="O22" s="9">
        <f t="shared" si="40"/>
        <v>45087</v>
      </c>
      <c r="P22" s="9">
        <f t="shared" si="40"/>
        <v>45088</v>
      </c>
      <c r="R22" s="8">
        <f t="shared" si="31"/>
        <v>45110</v>
      </c>
      <c r="S22" s="8">
        <f t="shared" ref="S22:X22" si="41">+R22+1</f>
        <v>45111</v>
      </c>
      <c r="T22" s="8">
        <f t="shared" si="41"/>
        <v>45112</v>
      </c>
      <c r="U22" s="8">
        <f t="shared" si="41"/>
        <v>45113</v>
      </c>
      <c r="V22" s="8">
        <f t="shared" si="41"/>
        <v>45114</v>
      </c>
      <c r="W22" s="9">
        <f t="shared" si="41"/>
        <v>45115</v>
      </c>
      <c r="X22" s="9">
        <f t="shared" si="41"/>
        <v>45116</v>
      </c>
    </row>
    <row r="24" spans="2:24" ht="20.100000000000001" customHeight="1" x14ac:dyDescent="0.25">
      <c r="B24" s="15">
        <f>MATCH(B25,'Holiday List'!$E$5:$E$16,0)</f>
        <v>7</v>
      </c>
      <c r="C24" s="15"/>
      <c r="D24" s="16">
        <f>DATE($AB$4,B24,1)</f>
        <v>45108</v>
      </c>
      <c r="E24" s="17"/>
      <c r="F24" s="13">
        <f>WEEKDAY(D24,3)</f>
        <v>5</v>
      </c>
      <c r="G24" s="13"/>
      <c r="H24" s="13"/>
      <c r="J24" s="15">
        <f>MATCH(J25,'Holiday List'!$E$5:$E$16,0)</f>
        <v>8</v>
      </c>
      <c r="K24" s="15"/>
      <c r="L24" s="16">
        <f>DATE($AB$4,J24,1)</f>
        <v>45139</v>
      </c>
      <c r="M24" s="17"/>
      <c r="N24" s="13">
        <f>WEEKDAY(L24,3)</f>
        <v>1</v>
      </c>
      <c r="O24" s="13"/>
      <c r="P24" s="13"/>
      <c r="R24" s="15">
        <f>MATCH(R25,'Holiday List'!$E$5:$E$16,0)</f>
        <v>9</v>
      </c>
      <c r="S24" s="15"/>
      <c r="T24" s="16">
        <f>DATE($AB$4,R24,1)</f>
        <v>45170</v>
      </c>
      <c r="U24" s="17"/>
      <c r="V24" s="13">
        <f>WEEKDAY(T24,3)</f>
        <v>4</v>
      </c>
      <c r="W24" s="13"/>
      <c r="X24" s="13"/>
    </row>
    <row r="25" spans="2:24" ht="20.100000000000001" customHeight="1" x14ac:dyDescent="0.25">
      <c r="B25" s="14" t="s">
        <v>23</v>
      </c>
      <c r="C25" s="14"/>
      <c r="D25" s="14"/>
      <c r="E25" s="14"/>
      <c r="F25" s="14"/>
      <c r="G25" s="14"/>
      <c r="H25" s="14"/>
      <c r="J25" s="14" t="s">
        <v>25</v>
      </c>
      <c r="K25" s="14"/>
      <c r="L25" s="14"/>
      <c r="M25" s="14"/>
      <c r="N25" s="14"/>
      <c r="O25" s="14"/>
      <c r="P25" s="14"/>
      <c r="R25" s="14" t="s">
        <v>26</v>
      </c>
      <c r="S25" s="14"/>
      <c r="T25" s="14"/>
      <c r="U25" s="14"/>
      <c r="V25" s="14"/>
      <c r="W25" s="14"/>
      <c r="X25" s="14"/>
    </row>
    <row r="26" spans="2:24" ht="20.100000000000001" customHeight="1" x14ac:dyDescent="0.25">
      <c r="B26" s="3" t="s">
        <v>44</v>
      </c>
      <c r="C26" s="3" t="s">
        <v>45</v>
      </c>
      <c r="D26" s="3" t="s">
        <v>46</v>
      </c>
      <c r="E26" s="3" t="s">
        <v>47</v>
      </c>
      <c r="F26" s="3" t="s">
        <v>48</v>
      </c>
      <c r="G26" s="3" t="s">
        <v>49</v>
      </c>
      <c r="H26" s="3" t="s">
        <v>50</v>
      </c>
      <c r="J26" s="3" t="s">
        <v>44</v>
      </c>
      <c r="K26" s="3" t="s">
        <v>45</v>
      </c>
      <c r="L26" s="3" t="s">
        <v>46</v>
      </c>
      <c r="M26" s="3" t="s">
        <v>47</v>
      </c>
      <c r="N26" s="3" t="s">
        <v>48</v>
      </c>
      <c r="O26" s="3" t="s">
        <v>49</v>
      </c>
      <c r="P26" s="3" t="s">
        <v>50</v>
      </c>
      <c r="R26" s="3" t="s">
        <v>44</v>
      </c>
      <c r="S26" s="3" t="s">
        <v>45</v>
      </c>
      <c r="T26" s="3" t="s">
        <v>46</v>
      </c>
      <c r="U26" s="3" t="s">
        <v>47</v>
      </c>
      <c r="V26" s="3" t="s">
        <v>48</v>
      </c>
      <c r="W26" s="3" t="s">
        <v>49</v>
      </c>
      <c r="X26" s="3" t="s">
        <v>50</v>
      </c>
    </row>
    <row r="27" spans="2:24" ht="20.100000000000001" customHeight="1" x14ac:dyDescent="0.25">
      <c r="B27" s="8">
        <f>D24-F24</f>
        <v>45103</v>
      </c>
      <c r="C27" s="8">
        <f>+B27+1</f>
        <v>45104</v>
      </c>
      <c r="D27" s="8">
        <f t="shared" ref="D27:H27" si="42">+C27+1</f>
        <v>45105</v>
      </c>
      <c r="E27" s="8">
        <f t="shared" si="42"/>
        <v>45106</v>
      </c>
      <c r="F27" s="8">
        <f t="shared" si="42"/>
        <v>45107</v>
      </c>
      <c r="G27" s="9">
        <f t="shared" si="42"/>
        <v>45108</v>
      </c>
      <c r="H27" s="9">
        <f t="shared" si="42"/>
        <v>45109</v>
      </c>
      <c r="J27" s="8">
        <f>L24-N24</f>
        <v>45138</v>
      </c>
      <c r="K27" s="8">
        <f>+J27+1</f>
        <v>45139</v>
      </c>
      <c r="L27" s="8">
        <f t="shared" ref="L27:P27" si="43">+K27+1</f>
        <v>45140</v>
      </c>
      <c r="M27" s="8">
        <f t="shared" si="43"/>
        <v>45141</v>
      </c>
      <c r="N27" s="8">
        <f t="shared" si="43"/>
        <v>45142</v>
      </c>
      <c r="O27" s="9">
        <f t="shared" si="43"/>
        <v>45143</v>
      </c>
      <c r="P27" s="9">
        <f t="shared" si="43"/>
        <v>45144</v>
      </c>
      <c r="R27" s="8">
        <f>T24-V24</f>
        <v>45166</v>
      </c>
      <c r="S27" s="8">
        <f>+R27+1</f>
        <v>45167</v>
      </c>
      <c r="T27" s="8">
        <f t="shared" ref="T27:X27" si="44">+S27+1</f>
        <v>45168</v>
      </c>
      <c r="U27" s="8">
        <f t="shared" si="44"/>
        <v>45169</v>
      </c>
      <c r="V27" s="8">
        <f t="shared" si="44"/>
        <v>45170</v>
      </c>
      <c r="W27" s="9">
        <f t="shared" si="44"/>
        <v>45171</v>
      </c>
      <c r="X27" s="9">
        <f t="shared" si="44"/>
        <v>45172</v>
      </c>
    </row>
    <row r="28" spans="2:24" ht="20.100000000000001" customHeight="1" x14ac:dyDescent="0.25">
      <c r="B28" s="8">
        <f>+H27+1</f>
        <v>45110</v>
      </c>
      <c r="C28" s="8">
        <f>+B28+1</f>
        <v>45111</v>
      </c>
      <c r="D28" s="8">
        <f t="shared" ref="D28:H28" si="45">+C28+1</f>
        <v>45112</v>
      </c>
      <c r="E28" s="8">
        <f t="shared" si="45"/>
        <v>45113</v>
      </c>
      <c r="F28" s="8">
        <f t="shared" si="45"/>
        <v>45114</v>
      </c>
      <c r="G28" s="9">
        <f t="shared" si="45"/>
        <v>45115</v>
      </c>
      <c r="H28" s="9">
        <f t="shared" si="45"/>
        <v>45116</v>
      </c>
      <c r="J28" s="8">
        <f>+P27+1</f>
        <v>45145</v>
      </c>
      <c r="K28" s="8">
        <f>+J28+1</f>
        <v>45146</v>
      </c>
      <c r="L28" s="8">
        <f t="shared" ref="L28:P28" si="46">+K28+1</f>
        <v>45147</v>
      </c>
      <c r="M28" s="8">
        <f t="shared" si="46"/>
        <v>45148</v>
      </c>
      <c r="N28" s="8">
        <f t="shared" si="46"/>
        <v>45149</v>
      </c>
      <c r="O28" s="9">
        <f t="shared" si="46"/>
        <v>45150</v>
      </c>
      <c r="P28" s="9">
        <f t="shared" si="46"/>
        <v>45151</v>
      </c>
      <c r="R28" s="8">
        <f>+X27+1</f>
        <v>45173</v>
      </c>
      <c r="S28" s="8">
        <f>+R28+1</f>
        <v>45174</v>
      </c>
      <c r="T28" s="8">
        <f t="shared" ref="T28:X28" si="47">+S28+1</f>
        <v>45175</v>
      </c>
      <c r="U28" s="8">
        <f t="shared" si="47"/>
        <v>45176</v>
      </c>
      <c r="V28" s="8">
        <f t="shared" si="47"/>
        <v>45177</v>
      </c>
      <c r="W28" s="9">
        <f t="shared" si="47"/>
        <v>45178</v>
      </c>
      <c r="X28" s="9">
        <f t="shared" si="47"/>
        <v>45179</v>
      </c>
    </row>
    <row r="29" spans="2:24" ht="20.100000000000001" customHeight="1" x14ac:dyDescent="0.25">
      <c r="B29" s="8">
        <f t="shared" ref="B29:B32" si="48">+H28+1</f>
        <v>45117</v>
      </c>
      <c r="C29" s="8">
        <f t="shared" ref="C29:H29" si="49">+B29+1</f>
        <v>45118</v>
      </c>
      <c r="D29" s="8">
        <f t="shared" si="49"/>
        <v>45119</v>
      </c>
      <c r="E29" s="8">
        <f t="shared" si="49"/>
        <v>45120</v>
      </c>
      <c r="F29" s="8">
        <f t="shared" si="49"/>
        <v>45121</v>
      </c>
      <c r="G29" s="9">
        <f t="shared" si="49"/>
        <v>45122</v>
      </c>
      <c r="H29" s="9">
        <f t="shared" si="49"/>
        <v>45123</v>
      </c>
      <c r="J29" s="8">
        <f t="shared" ref="J29:J32" si="50">+P28+1</f>
        <v>45152</v>
      </c>
      <c r="K29" s="8">
        <f t="shared" ref="K29:P29" si="51">+J29+1</f>
        <v>45153</v>
      </c>
      <c r="L29" s="8">
        <f t="shared" si="51"/>
        <v>45154</v>
      </c>
      <c r="M29" s="8">
        <f t="shared" si="51"/>
        <v>45155</v>
      </c>
      <c r="N29" s="8">
        <f t="shared" si="51"/>
        <v>45156</v>
      </c>
      <c r="O29" s="9">
        <f t="shared" si="51"/>
        <v>45157</v>
      </c>
      <c r="P29" s="9">
        <f t="shared" si="51"/>
        <v>45158</v>
      </c>
      <c r="R29" s="8">
        <f t="shared" ref="R29:R32" si="52">+X28+1</f>
        <v>45180</v>
      </c>
      <c r="S29" s="8">
        <f t="shared" ref="S29:X29" si="53">+R29+1</f>
        <v>45181</v>
      </c>
      <c r="T29" s="8">
        <f t="shared" si="53"/>
        <v>45182</v>
      </c>
      <c r="U29" s="8">
        <f t="shared" si="53"/>
        <v>45183</v>
      </c>
      <c r="V29" s="8">
        <f t="shared" si="53"/>
        <v>45184</v>
      </c>
      <c r="W29" s="9">
        <f t="shared" si="53"/>
        <v>45185</v>
      </c>
      <c r="X29" s="9">
        <f t="shared" si="53"/>
        <v>45186</v>
      </c>
    </row>
    <row r="30" spans="2:24" ht="20.100000000000001" customHeight="1" x14ac:dyDescent="0.25">
      <c r="B30" s="8">
        <f t="shared" si="48"/>
        <v>45124</v>
      </c>
      <c r="C30" s="8">
        <f t="shared" ref="C30:H30" si="54">+B30+1</f>
        <v>45125</v>
      </c>
      <c r="D30" s="8">
        <f t="shared" si="54"/>
        <v>45126</v>
      </c>
      <c r="E30" s="8">
        <f t="shared" si="54"/>
        <v>45127</v>
      </c>
      <c r="F30" s="8">
        <f t="shared" si="54"/>
        <v>45128</v>
      </c>
      <c r="G30" s="9">
        <f t="shared" si="54"/>
        <v>45129</v>
      </c>
      <c r="H30" s="9">
        <f t="shared" si="54"/>
        <v>45130</v>
      </c>
      <c r="J30" s="8">
        <f t="shared" si="50"/>
        <v>45159</v>
      </c>
      <c r="K30" s="8">
        <f t="shared" ref="K30:P30" si="55">+J30+1</f>
        <v>45160</v>
      </c>
      <c r="L30" s="8">
        <f t="shared" si="55"/>
        <v>45161</v>
      </c>
      <c r="M30" s="8">
        <f t="shared" si="55"/>
        <v>45162</v>
      </c>
      <c r="N30" s="8">
        <f t="shared" si="55"/>
        <v>45163</v>
      </c>
      <c r="O30" s="9">
        <f t="shared" si="55"/>
        <v>45164</v>
      </c>
      <c r="P30" s="9">
        <f t="shared" si="55"/>
        <v>45165</v>
      </c>
      <c r="R30" s="8">
        <f t="shared" si="52"/>
        <v>45187</v>
      </c>
      <c r="S30" s="8">
        <f t="shared" ref="S30:X30" si="56">+R30+1</f>
        <v>45188</v>
      </c>
      <c r="T30" s="8">
        <f t="shared" si="56"/>
        <v>45189</v>
      </c>
      <c r="U30" s="8">
        <f t="shared" si="56"/>
        <v>45190</v>
      </c>
      <c r="V30" s="8">
        <f t="shared" si="56"/>
        <v>45191</v>
      </c>
      <c r="W30" s="9">
        <f t="shared" si="56"/>
        <v>45192</v>
      </c>
      <c r="X30" s="9">
        <f t="shared" si="56"/>
        <v>45193</v>
      </c>
    </row>
    <row r="31" spans="2:24" ht="20.100000000000001" customHeight="1" x14ac:dyDescent="0.25">
      <c r="B31" s="8">
        <f t="shared" si="48"/>
        <v>45131</v>
      </c>
      <c r="C31" s="8">
        <f t="shared" ref="C31:H31" si="57">+B31+1</f>
        <v>45132</v>
      </c>
      <c r="D31" s="8">
        <f t="shared" si="57"/>
        <v>45133</v>
      </c>
      <c r="E31" s="8">
        <f t="shared" si="57"/>
        <v>45134</v>
      </c>
      <c r="F31" s="8">
        <f t="shared" si="57"/>
        <v>45135</v>
      </c>
      <c r="G31" s="9">
        <f t="shared" si="57"/>
        <v>45136</v>
      </c>
      <c r="H31" s="9">
        <f t="shared" si="57"/>
        <v>45137</v>
      </c>
      <c r="J31" s="8">
        <f t="shared" si="50"/>
        <v>45166</v>
      </c>
      <c r="K31" s="8">
        <f t="shared" ref="K31:P31" si="58">+J31+1</f>
        <v>45167</v>
      </c>
      <c r="L31" s="8">
        <f t="shared" si="58"/>
        <v>45168</v>
      </c>
      <c r="M31" s="8">
        <f t="shared" si="58"/>
        <v>45169</v>
      </c>
      <c r="N31" s="8">
        <f t="shared" si="58"/>
        <v>45170</v>
      </c>
      <c r="O31" s="9">
        <f t="shared" si="58"/>
        <v>45171</v>
      </c>
      <c r="P31" s="9">
        <f t="shared" si="58"/>
        <v>45172</v>
      </c>
      <c r="R31" s="8">
        <f t="shared" si="52"/>
        <v>45194</v>
      </c>
      <c r="S31" s="8">
        <f t="shared" ref="S31:X31" si="59">+R31+1</f>
        <v>45195</v>
      </c>
      <c r="T31" s="8">
        <f t="shared" si="59"/>
        <v>45196</v>
      </c>
      <c r="U31" s="8">
        <f t="shared" si="59"/>
        <v>45197</v>
      </c>
      <c r="V31" s="8">
        <f t="shared" si="59"/>
        <v>45198</v>
      </c>
      <c r="W31" s="9">
        <f t="shared" si="59"/>
        <v>45199</v>
      </c>
      <c r="X31" s="9">
        <f t="shared" si="59"/>
        <v>45200</v>
      </c>
    </row>
    <row r="32" spans="2:24" ht="20.100000000000001" customHeight="1" x14ac:dyDescent="0.25">
      <c r="B32" s="8">
        <f t="shared" si="48"/>
        <v>45138</v>
      </c>
      <c r="C32" s="8">
        <f t="shared" ref="C32:H32" si="60">+B32+1</f>
        <v>45139</v>
      </c>
      <c r="D32" s="8">
        <f t="shared" si="60"/>
        <v>45140</v>
      </c>
      <c r="E32" s="8">
        <f t="shared" si="60"/>
        <v>45141</v>
      </c>
      <c r="F32" s="8">
        <f t="shared" si="60"/>
        <v>45142</v>
      </c>
      <c r="G32" s="9">
        <f t="shared" si="60"/>
        <v>45143</v>
      </c>
      <c r="H32" s="9">
        <f t="shared" si="60"/>
        <v>45144</v>
      </c>
      <c r="J32" s="8">
        <f t="shared" si="50"/>
        <v>45173</v>
      </c>
      <c r="K32" s="8">
        <f t="shared" ref="K32:P32" si="61">+J32+1</f>
        <v>45174</v>
      </c>
      <c r="L32" s="8">
        <f t="shared" si="61"/>
        <v>45175</v>
      </c>
      <c r="M32" s="8">
        <f t="shared" si="61"/>
        <v>45176</v>
      </c>
      <c r="N32" s="8">
        <f t="shared" si="61"/>
        <v>45177</v>
      </c>
      <c r="O32" s="9">
        <f t="shared" si="61"/>
        <v>45178</v>
      </c>
      <c r="P32" s="9">
        <f t="shared" si="61"/>
        <v>45179</v>
      </c>
      <c r="R32" s="8">
        <f t="shared" si="52"/>
        <v>45201</v>
      </c>
      <c r="S32" s="8">
        <f t="shared" ref="S32:X32" si="62">+R32+1</f>
        <v>45202</v>
      </c>
      <c r="T32" s="8">
        <f t="shared" si="62"/>
        <v>45203</v>
      </c>
      <c r="U32" s="8">
        <f t="shared" si="62"/>
        <v>45204</v>
      </c>
      <c r="V32" s="8">
        <f t="shared" si="62"/>
        <v>45205</v>
      </c>
      <c r="W32" s="9">
        <f t="shared" si="62"/>
        <v>45206</v>
      </c>
      <c r="X32" s="9">
        <f t="shared" si="62"/>
        <v>45207</v>
      </c>
    </row>
    <row r="34" spans="2:24" ht="20.100000000000001" customHeight="1" x14ac:dyDescent="0.25">
      <c r="B34" s="15">
        <f>MATCH(B35,'Holiday List'!$E$5:$E$16,0)</f>
        <v>10</v>
      </c>
      <c r="C34" s="15"/>
      <c r="D34" s="16">
        <f>DATE($AB$4,B34,1)</f>
        <v>45200</v>
      </c>
      <c r="E34" s="17"/>
      <c r="F34" s="13">
        <f>WEEKDAY(D34,3)</f>
        <v>6</v>
      </c>
      <c r="G34" s="13"/>
      <c r="H34" s="13"/>
      <c r="J34" s="15">
        <f>MATCH(J35,'Holiday List'!$E$5:$E$16,0)</f>
        <v>11</v>
      </c>
      <c r="K34" s="15"/>
      <c r="L34" s="16">
        <f>DATE($AB$4,J34,1)</f>
        <v>45231</v>
      </c>
      <c r="M34" s="17"/>
      <c r="N34" s="13">
        <f>WEEKDAY(L34,3)</f>
        <v>2</v>
      </c>
      <c r="O34" s="13"/>
      <c r="P34" s="13"/>
      <c r="R34" s="15">
        <f>MATCH(R35,'Holiday List'!$E$5:$E$16,0)</f>
        <v>12</v>
      </c>
      <c r="S34" s="15"/>
      <c r="T34" s="16">
        <f>DATE($AB$4,R34,1)</f>
        <v>45261</v>
      </c>
      <c r="U34" s="17"/>
      <c r="V34" s="13">
        <f>WEEKDAY(T34,3)</f>
        <v>4</v>
      </c>
      <c r="W34" s="13"/>
      <c r="X34" s="13"/>
    </row>
    <row r="35" spans="2:24" ht="20.100000000000001" customHeight="1" x14ac:dyDescent="0.25">
      <c r="B35" s="14" t="s">
        <v>28</v>
      </c>
      <c r="C35" s="14"/>
      <c r="D35" s="14"/>
      <c r="E35" s="14"/>
      <c r="F35" s="14"/>
      <c r="G35" s="14"/>
      <c r="H35" s="14"/>
      <c r="J35" s="14" t="s">
        <v>32</v>
      </c>
      <c r="K35" s="14"/>
      <c r="L35" s="14"/>
      <c r="M35" s="14"/>
      <c r="N35" s="14"/>
      <c r="O35" s="14"/>
      <c r="P35" s="14"/>
      <c r="R35" s="14" t="s">
        <v>35</v>
      </c>
      <c r="S35" s="14"/>
      <c r="T35" s="14"/>
      <c r="U35" s="14"/>
      <c r="V35" s="14"/>
      <c r="W35" s="14"/>
      <c r="X35" s="14"/>
    </row>
    <row r="36" spans="2:24" ht="20.100000000000001" customHeight="1" x14ac:dyDescent="0.25">
      <c r="B36" s="3" t="s">
        <v>44</v>
      </c>
      <c r="C36" s="3" t="s">
        <v>45</v>
      </c>
      <c r="D36" s="3" t="s">
        <v>46</v>
      </c>
      <c r="E36" s="3" t="s">
        <v>47</v>
      </c>
      <c r="F36" s="3" t="s">
        <v>48</v>
      </c>
      <c r="G36" s="3" t="s">
        <v>49</v>
      </c>
      <c r="H36" s="3" t="s">
        <v>50</v>
      </c>
      <c r="J36" s="3" t="s">
        <v>44</v>
      </c>
      <c r="K36" s="3" t="s">
        <v>45</v>
      </c>
      <c r="L36" s="3" t="s">
        <v>46</v>
      </c>
      <c r="M36" s="3" t="s">
        <v>47</v>
      </c>
      <c r="N36" s="3" t="s">
        <v>48</v>
      </c>
      <c r="O36" s="3" t="s">
        <v>49</v>
      </c>
      <c r="P36" s="3" t="s">
        <v>50</v>
      </c>
      <c r="R36" s="3" t="s">
        <v>44</v>
      </c>
      <c r="S36" s="3" t="s">
        <v>45</v>
      </c>
      <c r="T36" s="3" t="s">
        <v>46</v>
      </c>
      <c r="U36" s="3" t="s">
        <v>47</v>
      </c>
      <c r="V36" s="3" t="s">
        <v>48</v>
      </c>
      <c r="W36" s="3" t="s">
        <v>49</v>
      </c>
      <c r="X36" s="3" t="s">
        <v>50</v>
      </c>
    </row>
    <row r="37" spans="2:24" ht="20.100000000000001" customHeight="1" x14ac:dyDescent="0.25">
      <c r="B37" s="8">
        <f>D34-F34</f>
        <v>45194</v>
      </c>
      <c r="C37" s="8">
        <f>+B37+1</f>
        <v>45195</v>
      </c>
      <c r="D37" s="8">
        <f t="shared" ref="D37:H37" si="63">+C37+1</f>
        <v>45196</v>
      </c>
      <c r="E37" s="8">
        <f t="shared" si="63"/>
        <v>45197</v>
      </c>
      <c r="F37" s="8">
        <f t="shared" si="63"/>
        <v>45198</v>
      </c>
      <c r="G37" s="9">
        <f t="shared" si="63"/>
        <v>45199</v>
      </c>
      <c r="H37" s="9">
        <f t="shared" si="63"/>
        <v>45200</v>
      </c>
      <c r="J37" s="8">
        <f>L34-N34</f>
        <v>45229</v>
      </c>
      <c r="K37" s="8">
        <f>+J37+1</f>
        <v>45230</v>
      </c>
      <c r="L37" s="8">
        <f t="shared" ref="L37:P37" si="64">+K37+1</f>
        <v>45231</v>
      </c>
      <c r="M37" s="8">
        <f t="shared" si="64"/>
        <v>45232</v>
      </c>
      <c r="N37" s="8">
        <f t="shared" si="64"/>
        <v>45233</v>
      </c>
      <c r="O37" s="9">
        <f t="shared" si="64"/>
        <v>45234</v>
      </c>
      <c r="P37" s="9">
        <f t="shared" si="64"/>
        <v>45235</v>
      </c>
      <c r="R37" s="8">
        <f>T34-V34</f>
        <v>45257</v>
      </c>
      <c r="S37" s="8">
        <f>+R37+1</f>
        <v>45258</v>
      </c>
      <c r="T37" s="8">
        <f t="shared" ref="T37:X37" si="65">+S37+1</f>
        <v>45259</v>
      </c>
      <c r="U37" s="8">
        <f t="shared" si="65"/>
        <v>45260</v>
      </c>
      <c r="V37" s="8">
        <f t="shared" si="65"/>
        <v>45261</v>
      </c>
      <c r="W37" s="9">
        <f t="shared" si="65"/>
        <v>45262</v>
      </c>
      <c r="X37" s="9">
        <f t="shared" si="65"/>
        <v>45263</v>
      </c>
    </row>
    <row r="38" spans="2:24" ht="20.100000000000001" customHeight="1" x14ac:dyDescent="0.25">
      <c r="B38" s="8">
        <f>+H37+1</f>
        <v>45201</v>
      </c>
      <c r="C38" s="8">
        <f>+B38+1</f>
        <v>45202</v>
      </c>
      <c r="D38" s="8">
        <f t="shared" ref="D38:H38" si="66">+C38+1</f>
        <v>45203</v>
      </c>
      <c r="E38" s="8">
        <f t="shared" si="66"/>
        <v>45204</v>
      </c>
      <c r="F38" s="8">
        <f t="shared" si="66"/>
        <v>45205</v>
      </c>
      <c r="G38" s="9">
        <f t="shared" si="66"/>
        <v>45206</v>
      </c>
      <c r="H38" s="9">
        <f t="shared" si="66"/>
        <v>45207</v>
      </c>
      <c r="J38" s="8">
        <f>+P37+1</f>
        <v>45236</v>
      </c>
      <c r="K38" s="8">
        <f>+J38+1</f>
        <v>45237</v>
      </c>
      <c r="L38" s="8">
        <f t="shared" ref="L38:P38" si="67">+K38+1</f>
        <v>45238</v>
      </c>
      <c r="M38" s="8">
        <f t="shared" si="67"/>
        <v>45239</v>
      </c>
      <c r="N38" s="8">
        <f t="shared" si="67"/>
        <v>45240</v>
      </c>
      <c r="O38" s="9">
        <f t="shared" si="67"/>
        <v>45241</v>
      </c>
      <c r="P38" s="9">
        <f t="shared" si="67"/>
        <v>45242</v>
      </c>
      <c r="R38" s="8">
        <f>+X37+1</f>
        <v>45264</v>
      </c>
      <c r="S38" s="8">
        <f>+R38+1</f>
        <v>45265</v>
      </c>
      <c r="T38" s="8">
        <f t="shared" ref="T38:X38" si="68">+S38+1</f>
        <v>45266</v>
      </c>
      <c r="U38" s="8">
        <f t="shared" si="68"/>
        <v>45267</v>
      </c>
      <c r="V38" s="8">
        <f t="shared" si="68"/>
        <v>45268</v>
      </c>
      <c r="W38" s="9">
        <f t="shared" si="68"/>
        <v>45269</v>
      </c>
      <c r="X38" s="9">
        <f t="shared" si="68"/>
        <v>45270</v>
      </c>
    </row>
    <row r="39" spans="2:24" ht="20.100000000000001" customHeight="1" x14ac:dyDescent="0.25">
      <c r="B39" s="8">
        <f t="shared" ref="B39:B42" si="69">+H38+1</f>
        <v>45208</v>
      </c>
      <c r="C39" s="8">
        <f t="shared" ref="C39:H39" si="70">+B39+1</f>
        <v>45209</v>
      </c>
      <c r="D39" s="8">
        <f t="shared" si="70"/>
        <v>45210</v>
      </c>
      <c r="E39" s="8">
        <f t="shared" si="70"/>
        <v>45211</v>
      </c>
      <c r="F39" s="8">
        <f t="shared" si="70"/>
        <v>45212</v>
      </c>
      <c r="G39" s="9">
        <f t="shared" si="70"/>
        <v>45213</v>
      </c>
      <c r="H39" s="9">
        <f t="shared" si="70"/>
        <v>45214</v>
      </c>
      <c r="J39" s="8">
        <f t="shared" ref="J39:J42" si="71">+P38+1</f>
        <v>45243</v>
      </c>
      <c r="K39" s="8">
        <f t="shared" ref="K39:P39" si="72">+J39+1</f>
        <v>45244</v>
      </c>
      <c r="L39" s="8">
        <f t="shared" si="72"/>
        <v>45245</v>
      </c>
      <c r="M39" s="8">
        <f t="shared" si="72"/>
        <v>45246</v>
      </c>
      <c r="N39" s="8">
        <f t="shared" si="72"/>
        <v>45247</v>
      </c>
      <c r="O39" s="9">
        <f t="shared" si="72"/>
        <v>45248</v>
      </c>
      <c r="P39" s="9">
        <f t="shared" si="72"/>
        <v>45249</v>
      </c>
      <c r="R39" s="8">
        <f t="shared" ref="R39:R42" si="73">+X38+1</f>
        <v>45271</v>
      </c>
      <c r="S39" s="8">
        <f t="shared" ref="S39:X39" si="74">+R39+1</f>
        <v>45272</v>
      </c>
      <c r="T39" s="8">
        <f t="shared" si="74"/>
        <v>45273</v>
      </c>
      <c r="U39" s="8">
        <f t="shared" si="74"/>
        <v>45274</v>
      </c>
      <c r="V39" s="8">
        <f t="shared" si="74"/>
        <v>45275</v>
      </c>
      <c r="W39" s="9">
        <f t="shared" si="74"/>
        <v>45276</v>
      </c>
      <c r="X39" s="9">
        <f t="shared" si="74"/>
        <v>45277</v>
      </c>
    </row>
    <row r="40" spans="2:24" ht="20.100000000000001" customHeight="1" x14ac:dyDescent="0.25">
      <c r="B40" s="8">
        <f t="shared" si="69"/>
        <v>45215</v>
      </c>
      <c r="C40" s="8">
        <f t="shared" ref="C40:H40" si="75">+B40+1</f>
        <v>45216</v>
      </c>
      <c r="D40" s="8">
        <f t="shared" si="75"/>
        <v>45217</v>
      </c>
      <c r="E40" s="8">
        <f t="shared" si="75"/>
        <v>45218</v>
      </c>
      <c r="F40" s="8">
        <f t="shared" si="75"/>
        <v>45219</v>
      </c>
      <c r="G40" s="9">
        <f t="shared" si="75"/>
        <v>45220</v>
      </c>
      <c r="H40" s="9">
        <f t="shared" si="75"/>
        <v>45221</v>
      </c>
      <c r="J40" s="8">
        <f t="shared" si="71"/>
        <v>45250</v>
      </c>
      <c r="K40" s="8">
        <f t="shared" ref="K40:P40" si="76">+J40+1</f>
        <v>45251</v>
      </c>
      <c r="L40" s="8">
        <f t="shared" si="76"/>
        <v>45252</v>
      </c>
      <c r="M40" s="8">
        <f t="shared" si="76"/>
        <v>45253</v>
      </c>
      <c r="N40" s="8">
        <f t="shared" si="76"/>
        <v>45254</v>
      </c>
      <c r="O40" s="9">
        <f t="shared" si="76"/>
        <v>45255</v>
      </c>
      <c r="P40" s="9">
        <f t="shared" si="76"/>
        <v>45256</v>
      </c>
      <c r="R40" s="8">
        <f t="shared" si="73"/>
        <v>45278</v>
      </c>
      <c r="S40" s="8">
        <f t="shared" ref="S40:X40" si="77">+R40+1</f>
        <v>45279</v>
      </c>
      <c r="T40" s="8">
        <f t="shared" si="77"/>
        <v>45280</v>
      </c>
      <c r="U40" s="8">
        <f t="shared" si="77"/>
        <v>45281</v>
      </c>
      <c r="V40" s="8">
        <f t="shared" si="77"/>
        <v>45282</v>
      </c>
      <c r="W40" s="9">
        <f t="shared" si="77"/>
        <v>45283</v>
      </c>
      <c r="X40" s="9">
        <f t="shared" si="77"/>
        <v>45284</v>
      </c>
    </row>
    <row r="41" spans="2:24" ht="20.100000000000001" customHeight="1" x14ac:dyDescent="0.25">
      <c r="B41" s="8">
        <f t="shared" si="69"/>
        <v>45222</v>
      </c>
      <c r="C41" s="8">
        <f t="shared" ref="C41:H41" si="78">+B41+1</f>
        <v>45223</v>
      </c>
      <c r="D41" s="8">
        <f t="shared" si="78"/>
        <v>45224</v>
      </c>
      <c r="E41" s="8">
        <f t="shared" si="78"/>
        <v>45225</v>
      </c>
      <c r="F41" s="8">
        <f t="shared" si="78"/>
        <v>45226</v>
      </c>
      <c r="G41" s="9">
        <f t="shared" si="78"/>
        <v>45227</v>
      </c>
      <c r="H41" s="9">
        <f t="shared" si="78"/>
        <v>45228</v>
      </c>
      <c r="J41" s="8">
        <f t="shared" si="71"/>
        <v>45257</v>
      </c>
      <c r="K41" s="8">
        <f t="shared" ref="K41:P41" si="79">+J41+1</f>
        <v>45258</v>
      </c>
      <c r="L41" s="8">
        <f t="shared" si="79"/>
        <v>45259</v>
      </c>
      <c r="M41" s="8">
        <f t="shared" si="79"/>
        <v>45260</v>
      </c>
      <c r="N41" s="8">
        <f t="shared" si="79"/>
        <v>45261</v>
      </c>
      <c r="O41" s="9">
        <f t="shared" si="79"/>
        <v>45262</v>
      </c>
      <c r="P41" s="9">
        <f t="shared" si="79"/>
        <v>45263</v>
      </c>
      <c r="R41" s="8">
        <f t="shared" si="73"/>
        <v>45285</v>
      </c>
      <c r="S41" s="8">
        <f t="shared" ref="S41:X41" si="80">+R41+1</f>
        <v>45286</v>
      </c>
      <c r="T41" s="8">
        <f t="shared" si="80"/>
        <v>45287</v>
      </c>
      <c r="U41" s="8">
        <f t="shared" si="80"/>
        <v>45288</v>
      </c>
      <c r="V41" s="8">
        <f t="shared" si="80"/>
        <v>45289</v>
      </c>
      <c r="W41" s="9">
        <f t="shared" si="80"/>
        <v>45290</v>
      </c>
      <c r="X41" s="9">
        <f t="shared" si="80"/>
        <v>45291</v>
      </c>
    </row>
    <row r="42" spans="2:24" ht="20.100000000000001" customHeight="1" x14ac:dyDescent="0.25">
      <c r="B42" s="8">
        <f t="shared" si="69"/>
        <v>45229</v>
      </c>
      <c r="C42" s="8">
        <f t="shared" ref="C42:H42" si="81">+B42+1</f>
        <v>45230</v>
      </c>
      <c r="D42" s="8">
        <f t="shared" si="81"/>
        <v>45231</v>
      </c>
      <c r="E42" s="8">
        <f t="shared" si="81"/>
        <v>45232</v>
      </c>
      <c r="F42" s="8">
        <f t="shared" si="81"/>
        <v>45233</v>
      </c>
      <c r="G42" s="9">
        <f t="shared" si="81"/>
        <v>45234</v>
      </c>
      <c r="H42" s="9">
        <f t="shared" si="81"/>
        <v>45235</v>
      </c>
      <c r="J42" s="8">
        <f t="shared" si="71"/>
        <v>45264</v>
      </c>
      <c r="K42" s="8">
        <f t="shared" ref="K42:P42" si="82">+J42+1</f>
        <v>45265</v>
      </c>
      <c r="L42" s="8">
        <f t="shared" si="82"/>
        <v>45266</v>
      </c>
      <c r="M42" s="8">
        <f t="shared" si="82"/>
        <v>45267</v>
      </c>
      <c r="N42" s="8">
        <f t="shared" si="82"/>
        <v>45268</v>
      </c>
      <c r="O42" s="9">
        <f t="shared" si="82"/>
        <v>45269</v>
      </c>
      <c r="P42" s="9">
        <f t="shared" si="82"/>
        <v>45270</v>
      </c>
      <c r="R42" s="8">
        <f t="shared" si="73"/>
        <v>45292</v>
      </c>
      <c r="S42" s="8">
        <f t="shared" ref="S42:X42" si="83">+R42+1</f>
        <v>45293</v>
      </c>
      <c r="T42" s="8">
        <f t="shared" si="83"/>
        <v>45294</v>
      </c>
      <c r="U42" s="8">
        <f t="shared" si="83"/>
        <v>45295</v>
      </c>
      <c r="V42" s="8">
        <f t="shared" si="83"/>
        <v>45296</v>
      </c>
      <c r="W42" s="9">
        <f t="shared" si="83"/>
        <v>45297</v>
      </c>
      <c r="X42" s="9">
        <f t="shared" si="83"/>
        <v>45298</v>
      </c>
    </row>
  </sheetData>
  <mergeCells count="50">
    <mergeCell ref="V4:X4"/>
    <mergeCell ref="R5:X5"/>
    <mergeCell ref="Z4:AA4"/>
    <mergeCell ref="B5:H5"/>
    <mergeCell ref="B4:C4"/>
    <mergeCell ref="D4:E4"/>
    <mergeCell ref="F4:H4"/>
    <mergeCell ref="J4:K4"/>
    <mergeCell ref="L4:M4"/>
    <mergeCell ref="N4:P4"/>
    <mergeCell ref="J5:P5"/>
    <mergeCell ref="R4:S4"/>
    <mergeCell ref="T4:U4"/>
    <mergeCell ref="B14:C14"/>
    <mergeCell ref="D14:E14"/>
    <mergeCell ref="F14:H14"/>
    <mergeCell ref="B15:H15"/>
    <mergeCell ref="J14:K14"/>
    <mergeCell ref="N14:P14"/>
    <mergeCell ref="J15:P15"/>
    <mergeCell ref="R14:S14"/>
    <mergeCell ref="T14:U14"/>
    <mergeCell ref="V14:X14"/>
    <mergeCell ref="R15:X15"/>
    <mergeCell ref="L14:M14"/>
    <mergeCell ref="T24:U24"/>
    <mergeCell ref="V24:X24"/>
    <mergeCell ref="R25:X25"/>
    <mergeCell ref="B24:C24"/>
    <mergeCell ref="D24:E24"/>
    <mergeCell ref="F24:H24"/>
    <mergeCell ref="B25:H25"/>
    <mergeCell ref="J24:K24"/>
    <mergeCell ref="L24:M24"/>
    <mergeCell ref="B2:X2"/>
    <mergeCell ref="N34:P34"/>
    <mergeCell ref="J35:P35"/>
    <mergeCell ref="R34:S34"/>
    <mergeCell ref="T34:U34"/>
    <mergeCell ref="V34:X34"/>
    <mergeCell ref="R35:X35"/>
    <mergeCell ref="B34:C34"/>
    <mergeCell ref="D34:E34"/>
    <mergeCell ref="F34:H34"/>
    <mergeCell ref="B35:H35"/>
    <mergeCell ref="J34:K34"/>
    <mergeCell ref="L34:M34"/>
    <mergeCell ref="N24:P24"/>
    <mergeCell ref="J25:P25"/>
    <mergeCell ref="R24:S24"/>
  </mergeCells>
  <phoneticPr fontId="5" type="noConversion"/>
  <conditionalFormatting sqref="B7:H12">
    <cfRule type="expression" dxfId="12" priority="13">
      <formula>MONTH(B7)&lt;&gt; $B$4</formula>
    </cfRule>
  </conditionalFormatting>
  <conditionalFormatting sqref="J7:P12">
    <cfRule type="expression" dxfId="11" priority="12">
      <formula>MONTH(J7)&lt;&gt; $J$4</formula>
    </cfRule>
  </conditionalFormatting>
  <conditionalFormatting sqref="R7:X12">
    <cfRule type="expression" dxfId="10" priority="11">
      <formula>MONTH(R7)&lt;&gt; $R$4</formula>
    </cfRule>
  </conditionalFormatting>
  <conditionalFormatting sqref="B17:H22">
    <cfRule type="expression" dxfId="9" priority="10">
      <formula>MONTH(B17)&lt;&gt; $B$14</formula>
    </cfRule>
  </conditionalFormatting>
  <conditionalFormatting sqref="J17:P22">
    <cfRule type="expression" dxfId="8" priority="9">
      <formula>MONTH(J17)&lt;&gt; $J$14</formula>
    </cfRule>
  </conditionalFormatting>
  <conditionalFormatting sqref="R17:X22">
    <cfRule type="expression" dxfId="7" priority="8">
      <formula>MONTH(R17)&lt;&gt; $R$14</formula>
    </cfRule>
  </conditionalFormatting>
  <conditionalFormatting sqref="B27:H32">
    <cfRule type="expression" dxfId="6" priority="7">
      <formula>MONTH(B27)&lt;&gt; $B$24</formula>
    </cfRule>
  </conditionalFormatting>
  <conditionalFormatting sqref="J27:P32">
    <cfRule type="expression" dxfId="5" priority="6">
      <formula>MONTH(J27)&lt;&gt; $J$24</formula>
    </cfRule>
  </conditionalFormatting>
  <conditionalFormatting sqref="R27:X32">
    <cfRule type="expression" dxfId="4" priority="5">
      <formula>MONTH(R27)&lt;&gt; $R$24</formula>
    </cfRule>
  </conditionalFormatting>
  <conditionalFormatting sqref="B37:H42">
    <cfRule type="expression" dxfId="3" priority="4">
      <formula>MONTH(B37)&lt;&gt; $B$34</formula>
    </cfRule>
  </conditionalFormatting>
  <conditionalFormatting sqref="J37:P42">
    <cfRule type="expression" dxfId="2" priority="3">
      <formula>MONTH(J37)&lt;&gt; $J$34</formula>
    </cfRule>
  </conditionalFormatting>
  <conditionalFormatting sqref="R37:X42">
    <cfRule type="expression" dxfId="1" priority="2">
      <formula>MONTH(R37)&lt;&gt; $R$34</formula>
    </cfRule>
  </conditionalFormatting>
  <dataValidations disablePrompts="1" count="1">
    <dataValidation type="list" allowBlank="1" showInputMessage="1" showErrorMessage="1" sqref="AB4" xr:uid="{6524EA86-D3BC-4569-8F38-85F7F3269524}">
      <formula1>"2022,2023,2024,2025"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2AE46E4-0647-4DE0-9047-838260A6E7B9}">
            <xm:f>MATCH(B7,'Holiday List'!$B$5:$B$31,0)</xm:f>
            <x14:dxf>
              <font>
                <color theme="0"/>
              </font>
              <fill>
                <patternFill>
                  <bgColor rgb="FFF076A4"/>
                </patternFill>
              </fill>
            </x14:dxf>
          </x14:cfRule>
          <xm:sqref>B7:X12 B17:W22 B27:X32 B37:X42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BD2D994-E285-49DC-BC81-05D5FF9E8A19}">
          <x14:formula1>
            <xm:f>'Holiday List'!$E$5:$E$16</xm:f>
          </x14:formula1>
          <xm:sqref>B5:H5 R35:X35 J35:P35 B35:H35 R25:X25 J25:P25 B25:H25 R15:X15 J15:P15 B15:H15 R5:X5 J5:P5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Holiday List</vt:lpstr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Dimitar Berbatov</cp:lastModifiedBy>
  <dcterms:created xsi:type="dcterms:W3CDTF">2023-01-04T03:54:07Z</dcterms:created>
  <dcterms:modified xsi:type="dcterms:W3CDTF">2023-01-05T08:27:58Z</dcterms:modified>
</cp:coreProperties>
</file>