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AC5F915F-0FC3-4735-9223-CDA5D247180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ataset" sheetId="2" r:id="rId1"/>
    <sheet name="Reconcili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5" i="1" s="1"/>
  <c r="H19" i="1" s="1"/>
  <c r="I11" i="1"/>
  <c r="I15" i="1" s="1"/>
  <c r="I19" i="1" s="1"/>
  <c r="G11" i="1"/>
  <c r="G15" i="1" s="1"/>
  <c r="G19" i="1" s="1"/>
  <c r="F11" i="1"/>
  <c r="F15" i="1" s="1"/>
  <c r="F19" i="1" s="1"/>
  <c r="E11" i="1"/>
  <c r="E15" i="1" s="1"/>
  <c r="E19" i="1" s="1"/>
</calcChain>
</file>

<file path=xl/sharedStrings.xml><?xml version="1.0" encoding="utf-8"?>
<sst xmlns="http://schemas.openxmlformats.org/spreadsheetml/2006/main" count="59" uniqueCount="27">
  <si>
    <t>Work</t>
  </si>
  <si>
    <t>RCC</t>
  </si>
  <si>
    <t>PCC</t>
  </si>
  <si>
    <t>Quantity</t>
  </si>
  <si>
    <t>Serial No.</t>
  </si>
  <si>
    <t>Plaster</t>
  </si>
  <si>
    <t>DPC</t>
  </si>
  <si>
    <t>Brick Work</t>
  </si>
  <si>
    <t>Cement(bags)</t>
  </si>
  <si>
    <t>Coarse Aggregate (cft)</t>
  </si>
  <si>
    <t>Bricks (nos)</t>
  </si>
  <si>
    <t>Acco Proof (bags)</t>
  </si>
  <si>
    <t>Sand  (cft)</t>
  </si>
  <si>
    <t>Material Estimated for Ecozen Bridge Project</t>
  </si>
  <si>
    <t>Total Consumption (Assumed)</t>
  </si>
  <si>
    <t>Quantity Purchased</t>
  </si>
  <si>
    <t>Remaining Quantity (Assumed)</t>
  </si>
  <si>
    <t>Current Quantity      (at site)</t>
  </si>
  <si>
    <t>Difference</t>
  </si>
  <si>
    <t xml:space="preserve">Creating Material Reconciliation </t>
  </si>
  <si>
    <t>Do It Yourself</t>
  </si>
  <si>
    <t>Change in Design</t>
  </si>
  <si>
    <t>Wrong Assumption</t>
  </si>
  <si>
    <t>Lack of Quality Control</t>
  </si>
  <si>
    <t>Reason of Difference</t>
  </si>
  <si>
    <t>Mismanagement</t>
  </si>
  <si>
    <t xml:space="preserve">Mismanagement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</si>
</sst>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0" borderId="1" xfId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A21D-DF28-42E4-A8E4-C71EB2C09A46}">
  <dimension ref="B2:I10"/>
  <sheetViews>
    <sheetView showGridLines="0" zoomScale="80" zoomScaleNormal="80" workbookViewId="0">
      <selection activeCell="B4" sqref="B4:B5"/>
    </sheetView>
  </sheetViews>
  <sheetFormatPr defaultRowHeight="19.95" customHeight="1" x14ac:dyDescent="0.3"/>
  <cols>
    <col min="1" max="1" width="4.6640625" style="1" customWidth="1"/>
    <col min="2" max="3" width="11.21875" style="1" bestFit="1" customWidth="1"/>
    <col min="4" max="4" width="11.21875" style="1" customWidth="1"/>
    <col min="5" max="5" width="9.5546875" style="1" customWidth="1"/>
    <col min="6" max="6" width="9.6640625" style="1" customWidth="1"/>
    <col min="7" max="7" width="16.109375" style="1" customWidth="1"/>
    <col min="8" max="8" width="8.88671875" style="1"/>
    <col min="9" max="9" width="12.77734375" style="1" customWidth="1"/>
    <col min="10" max="16384" width="8.88671875" style="1"/>
  </cols>
  <sheetData>
    <row r="2" spans="2:9" ht="19.95" customHeight="1" thickBot="1" x14ac:dyDescent="0.35">
      <c r="B2" s="24" t="s">
        <v>13</v>
      </c>
      <c r="C2" s="24"/>
      <c r="D2" s="24"/>
      <c r="E2" s="24"/>
      <c r="F2" s="24"/>
      <c r="G2" s="24"/>
      <c r="H2" s="24"/>
      <c r="I2" s="24"/>
    </row>
    <row r="3" spans="2:9" ht="19.95" customHeight="1" thickTop="1" x14ac:dyDescent="0.3"/>
    <row r="4" spans="2:9" ht="19.95" customHeight="1" x14ac:dyDescent="0.3">
      <c r="B4" s="26" t="s">
        <v>4</v>
      </c>
      <c r="C4" s="26" t="s">
        <v>0</v>
      </c>
      <c r="D4" s="26" t="s">
        <v>3</v>
      </c>
      <c r="E4" s="25" t="s">
        <v>8</v>
      </c>
      <c r="F4" s="25" t="s">
        <v>12</v>
      </c>
      <c r="G4" s="25" t="s">
        <v>9</v>
      </c>
      <c r="H4" s="25" t="s">
        <v>10</v>
      </c>
      <c r="I4" s="25" t="s">
        <v>11</v>
      </c>
    </row>
    <row r="5" spans="2:9" ht="34.200000000000003" customHeight="1" x14ac:dyDescent="0.3">
      <c r="B5" s="26"/>
      <c r="C5" s="26"/>
      <c r="D5" s="26"/>
      <c r="E5" s="25"/>
      <c r="F5" s="25"/>
      <c r="G5" s="25"/>
      <c r="H5" s="25"/>
      <c r="I5" s="25"/>
    </row>
    <row r="6" spans="2:9" ht="19.95" customHeight="1" x14ac:dyDescent="0.3">
      <c r="B6" s="13">
        <v>1</v>
      </c>
      <c r="C6" s="9" t="s">
        <v>1</v>
      </c>
      <c r="D6" s="14">
        <v>70</v>
      </c>
      <c r="E6" s="14">
        <v>582</v>
      </c>
      <c r="F6" s="14">
        <v>873</v>
      </c>
      <c r="G6" s="14">
        <v>1746</v>
      </c>
      <c r="H6" s="3"/>
      <c r="I6" s="3"/>
    </row>
    <row r="7" spans="2:9" ht="19.95" customHeight="1" x14ac:dyDescent="0.3">
      <c r="B7" s="13">
        <v>2</v>
      </c>
      <c r="C7" s="10" t="s">
        <v>2</v>
      </c>
      <c r="D7" s="15">
        <v>12</v>
      </c>
      <c r="E7" s="15">
        <v>48</v>
      </c>
      <c r="F7" s="15">
        <v>192</v>
      </c>
      <c r="G7" s="15">
        <v>96</v>
      </c>
      <c r="H7" s="4"/>
      <c r="I7" s="4"/>
    </row>
    <row r="8" spans="2:9" ht="19.95" customHeight="1" x14ac:dyDescent="0.3">
      <c r="B8" s="13">
        <v>3</v>
      </c>
      <c r="C8" s="11" t="s">
        <v>5</v>
      </c>
      <c r="D8" s="16">
        <v>520</v>
      </c>
      <c r="E8" s="16">
        <v>42</v>
      </c>
      <c r="F8" s="16">
        <v>580</v>
      </c>
      <c r="G8" s="16"/>
      <c r="H8" s="5"/>
      <c r="I8" s="5"/>
    </row>
    <row r="9" spans="2:9" ht="19.95" customHeight="1" x14ac:dyDescent="0.3">
      <c r="B9" s="13">
        <v>4</v>
      </c>
      <c r="C9" s="8" t="s">
        <v>6</v>
      </c>
      <c r="D9" s="17">
        <v>17</v>
      </c>
      <c r="E9" s="17">
        <v>30</v>
      </c>
      <c r="F9" s="17">
        <v>45</v>
      </c>
      <c r="G9" s="17">
        <v>90</v>
      </c>
      <c r="H9" s="7"/>
      <c r="I9" s="7">
        <v>30</v>
      </c>
    </row>
    <row r="10" spans="2:9" ht="19.95" customHeight="1" x14ac:dyDescent="0.3">
      <c r="B10" s="13">
        <v>5</v>
      </c>
      <c r="C10" s="12" t="s">
        <v>7</v>
      </c>
      <c r="D10" s="18">
        <v>68</v>
      </c>
      <c r="E10" s="18">
        <v>96</v>
      </c>
      <c r="F10" s="18">
        <v>560</v>
      </c>
      <c r="G10" s="18"/>
      <c r="H10" s="18">
        <v>32000</v>
      </c>
      <c r="I10" s="6"/>
    </row>
  </sheetData>
  <mergeCells count="9">
    <mergeCell ref="B2:I2"/>
    <mergeCell ref="G4:G5"/>
    <mergeCell ref="H4:H5"/>
    <mergeCell ref="I4:I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1"/>
  <sheetViews>
    <sheetView showGridLines="0" tabSelected="1" topLeftCell="A4" zoomScale="80" zoomScaleNormal="80" workbookViewId="0">
      <selection activeCell="L2" sqref="L2"/>
    </sheetView>
  </sheetViews>
  <sheetFormatPr defaultColWidth="8.77734375" defaultRowHeight="19.95" customHeight="1" x14ac:dyDescent="0.3"/>
  <cols>
    <col min="1" max="1" width="3.6640625" style="1" customWidth="1"/>
    <col min="2" max="2" width="15.6640625" style="1" customWidth="1"/>
    <col min="3" max="3" width="11" style="1" bestFit="1" customWidth="1"/>
    <col min="4" max="4" width="10.88671875" style="1" customWidth="1"/>
    <col min="5" max="5" width="16.5546875" style="1" customWidth="1"/>
    <col min="6" max="6" width="15.5546875" style="1" customWidth="1"/>
    <col min="7" max="7" width="16.44140625" style="1" customWidth="1"/>
    <col min="8" max="8" width="12.109375" style="1" customWidth="1"/>
    <col min="9" max="9" width="14.21875" style="1" customWidth="1"/>
    <col min="10" max="14" width="8.77734375" style="1"/>
    <col min="15" max="15" width="16.6640625" style="1" customWidth="1"/>
    <col min="16" max="16" width="11.6640625" style="1" customWidth="1"/>
    <col min="17" max="17" width="10.44140625" style="1" customWidth="1"/>
    <col min="18" max="18" width="10.21875" style="1" customWidth="1"/>
    <col min="19" max="19" width="8.77734375" style="1"/>
    <col min="20" max="20" width="12.5546875" style="1" customWidth="1"/>
    <col min="21" max="21" width="8.77734375" style="1"/>
    <col min="22" max="22" width="13.5546875" style="1" customWidth="1"/>
    <col min="23" max="16384" width="8.77734375" style="1"/>
  </cols>
  <sheetData>
    <row r="2" spans="2:22" ht="19.95" customHeight="1" thickBot="1" x14ac:dyDescent="0.35">
      <c r="B2" s="24" t="s">
        <v>19</v>
      </c>
      <c r="C2" s="24"/>
      <c r="D2" s="24"/>
      <c r="E2" s="24"/>
      <c r="F2" s="24"/>
      <c r="G2" s="24"/>
      <c r="H2" s="24"/>
      <c r="I2" s="24"/>
      <c r="O2" s="24" t="s">
        <v>20</v>
      </c>
      <c r="P2" s="24"/>
      <c r="Q2" s="24"/>
      <c r="R2" s="24"/>
      <c r="S2" s="24"/>
      <c r="T2" s="24"/>
      <c r="U2" s="24"/>
      <c r="V2" s="24"/>
    </row>
    <row r="3" spans="2:22" ht="19.95" customHeight="1" thickTop="1" x14ac:dyDescent="0.3"/>
    <row r="4" spans="2:22" ht="19.2" customHeight="1" x14ac:dyDescent="0.3">
      <c r="B4" s="32" t="s">
        <v>4</v>
      </c>
      <c r="C4" s="26" t="s">
        <v>0</v>
      </c>
      <c r="D4" s="26" t="s">
        <v>3</v>
      </c>
      <c r="E4" s="25" t="s">
        <v>8</v>
      </c>
      <c r="F4" s="25" t="s">
        <v>12</v>
      </c>
      <c r="G4" s="25" t="s">
        <v>9</v>
      </c>
      <c r="H4" s="25" t="s">
        <v>10</v>
      </c>
      <c r="I4" s="25" t="s">
        <v>11</v>
      </c>
      <c r="O4" s="32" t="s">
        <v>4</v>
      </c>
      <c r="P4" s="26" t="s">
        <v>0</v>
      </c>
      <c r="Q4" s="26" t="s">
        <v>3</v>
      </c>
      <c r="R4" s="25" t="s">
        <v>8</v>
      </c>
      <c r="S4" s="25" t="s">
        <v>12</v>
      </c>
      <c r="T4" s="25" t="s">
        <v>9</v>
      </c>
      <c r="U4" s="25" t="s">
        <v>10</v>
      </c>
      <c r="V4" s="25" t="s">
        <v>11</v>
      </c>
    </row>
    <row r="5" spans="2:22" ht="32.4" customHeight="1" x14ac:dyDescent="0.3">
      <c r="B5" s="33"/>
      <c r="C5" s="26"/>
      <c r="D5" s="26"/>
      <c r="E5" s="25"/>
      <c r="F5" s="25"/>
      <c r="G5" s="25"/>
      <c r="H5" s="25"/>
      <c r="I5" s="25"/>
      <c r="O5" s="33"/>
      <c r="P5" s="26"/>
      <c r="Q5" s="26"/>
      <c r="R5" s="25"/>
      <c r="S5" s="25"/>
      <c r="T5" s="25"/>
      <c r="U5" s="25"/>
      <c r="V5" s="25"/>
    </row>
    <row r="6" spans="2:22" ht="19.95" customHeight="1" x14ac:dyDescent="0.3">
      <c r="B6" s="13">
        <v>1</v>
      </c>
      <c r="C6" s="9" t="s">
        <v>1</v>
      </c>
      <c r="D6" s="14">
        <v>70</v>
      </c>
      <c r="E6" s="14">
        <v>582</v>
      </c>
      <c r="F6" s="14">
        <v>873</v>
      </c>
      <c r="G6" s="14">
        <v>1746</v>
      </c>
      <c r="H6" s="3"/>
      <c r="I6" s="3"/>
      <c r="O6" s="13">
        <v>1</v>
      </c>
      <c r="P6" s="9" t="s">
        <v>1</v>
      </c>
      <c r="Q6" s="14">
        <v>70</v>
      </c>
      <c r="R6" s="14">
        <v>582</v>
      </c>
      <c r="S6" s="14">
        <v>873</v>
      </c>
      <c r="T6" s="14">
        <v>1746</v>
      </c>
      <c r="U6" s="3"/>
      <c r="V6" s="3"/>
    </row>
    <row r="7" spans="2:22" ht="19.95" customHeight="1" x14ac:dyDescent="0.3">
      <c r="B7" s="13">
        <v>2</v>
      </c>
      <c r="C7" s="10" t="s">
        <v>2</v>
      </c>
      <c r="D7" s="15">
        <v>12</v>
      </c>
      <c r="E7" s="15">
        <v>48</v>
      </c>
      <c r="F7" s="15">
        <v>192</v>
      </c>
      <c r="G7" s="15">
        <v>96</v>
      </c>
      <c r="H7" s="4"/>
      <c r="I7" s="4"/>
      <c r="O7" s="13">
        <v>2</v>
      </c>
      <c r="P7" s="10" t="s">
        <v>2</v>
      </c>
      <c r="Q7" s="15">
        <v>12</v>
      </c>
      <c r="R7" s="15">
        <v>48</v>
      </c>
      <c r="S7" s="15">
        <v>192</v>
      </c>
      <c r="T7" s="15">
        <v>96</v>
      </c>
      <c r="U7" s="4"/>
      <c r="V7" s="4"/>
    </row>
    <row r="8" spans="2:22" ht="19.95" customHeight="1" x14ac:dyDescent="0.3">
      <c r="B8" s="13">
        <v>3</v>
      </c>
      <c r="C8" s="11" t="s">
        <v>5</v>
      </c>
      <c r="D8" s="16">
        <v>520</v>
      </c>
      <c r="E8" s="16">
        <v>42</v>
      </c>
      <c r="F8" s="16">
        <v>580</v>
      </c>
      <c r="G8" s="16"/>
      <c r="H8" s="5"/>
      <c r="I8" s="5"/>
      <c r="O8" s="13">
        <v>3</v>
      </c>
      <c r="P8" s="11" t="s">
        <v>5</v>
      </c>
      <c r="Q8" s="16">
        <v>520</v>
      </c>
      <c r="R8" s="16">
        <v>42</v>
      </c>
      <c r="S8" s="16">
        <v>580</v>
      </c>
      <c r="T8" s="16"/>
      <c r="U8" s="5"/>
      <c r="V8" s="5"/>
    </row>
    <row r="9" spans="2:22" ht="19.95" customHeight="1" x14ac:dyDescent="0.3">
      <c r="B9" s="13">
        <v>4</v>
      </c>
      <c r="C9" s="8" t="s">
        <v>6</v>
      </c>
      <c r="D9" s="17">
        <v>17</v>
      </c>
      <c r="E9" s="17">
        <v>30</v>
      </c>
      <c r="F9" s="17">
        <v>45</v>
      </c>
      <c r="G9" s="17">
        <v>90</v>
      </c>
      <c r="H9" s="7"/>
      <c r="I9" s="7">
        <v>30</v>
      </c>
      <c r="O9" s="13">
        <v>4</v>
      </c>
      <c r="P9" s="8" t="s">
        <v>6</v>
      </c>
      <c r="Q9" s="17">
        <v>17</v>
      </c>
      <c r="R9" s="17">
        <v>30</v>
      </c>
      <c r="S9" s="17">
        <v>45</v>
      </c>
      <c r="T9" s="17">
        <v>90</v>
      </c>
      <c r="U9" s="7"/>
      <c r="V9" s="7">
        <v>30</v>
      </c>
    </row>
    <row r="10" spans="2:22" ht="19.95" customHeight="1" x14ac:dyDescent="0.3">
      <c r="B10" s="21">
        <v>5</v>
      </c>
      <c r="C10" s="19" t="s">
        <v>7</v>
      </c>
      <c r="D10" s="20">
        <v>68</v>
      </c>
      <c r="E10" s="20">
        <v>96</v>
      </c>
      <c r="F10" s="20">
        <v>560</v>
      </c>
      <c r="G10" s="20"/>
      <c r="H10" s="20">
        <v>32000</v>
      </c>
      <c r="I10" s="22"/>
      <c r="O10" s="21">
        <v>5</v>
      </c>
      <c r="P10" s="19" t="s">
        <v>7</v>
      </c>
      <c r="Q10" s="20">
        <v>68</v>
      </c>
      <c r="R10" s="20">
        <v>96</v>
      </c>
      <c r="S10" s="20">
        <v>560</v>
      </c>
      <c r="T10" s="20"/>
      <c r="U10" s="20">
        <v>32000</v>
      </c>
      <c r="V10" s="22"/>
    </row>
    <row r="11" spans="2:22" ht="19.95" customHeight="1" x14ac:dyDescent="0.3">
      <c r="B11" s="29" t="s">
        <v>14</v>
      </c>
      <c r="C11" s="27"/>
      <c r="D11" s="27"/>
      <c r="E11" s="27">
        <f t="shared" ref="E11:I11" si="0">SUM(E6:E10)</f>
        <v>798</v>
      </c>
      <c r="F11" s="27">
        <f t="shared" si="0"/>
        <v>2250</v>
      </c>
      <c r="G11" s="27">
        <f t="shared" si="0"/>
        <v>1932</v>
      </c>
      <c r="H11" s="27">
        <f t="shared" si="0"/>
        <v>32000</v>
      </c>
      <c r="I11" s="27">
        <f t="shared" si="0"/>
        <v>30</v>
      </c>
      <c r="O11" s="29" t="s">
        <v>14</v>
      </c>
      <c r="P11" s="27"/>
      <c r="Q11" s="27"/>
      <c r="R11" s="27"/>
      <c r="S11" s="27"/>
      <c r="T11" s="27"/>
      <c r="U11" s="27"/>
      <c r="V11" s="27"/>
    </row>
    <row r="12" spans="2:22" ht="19.95" customHeight="1" x14ac:dyDescent="0.3">
      <c r="B12" s="29"/>
      <c r="C12" s="27"/>
      <c r="D12" s="27"/>
      <c r="E12" s="27"/>
      <c r="F12" s="27"/>
      <c r="G12" s="27"/>
      <c r="H12" s="27"/>
      <c r="I12" s="27"/>
      <c r="O12" s="29"/>
      <c r="P12" s="27"/>
      <c r="Q12" s="27"/>
      <c r="R12" s="27"/>
      <c r="S12" s="27"/>
      <c r="T12" s="27"/>
      <c r="U12" s="27"/>
      <c r="V12" s="27"/>
    </row>
    <row r="13" spans="2:22" ht="19.95" customHeight="1" x14ac:dyDescent="0.3">
      <c r="B13" s="29"/>
      <c r="C13" s="27"/>
      <c r="D13" s="27"/>
      <c r="E13" s="27"/>
      <c r="F13" s="27"/>
      <c r="G13" s="27"/>
      <c r="H13" s="27"/>
      <c r="I13" s="27"/>
      <c r="O13" s="29"/>
      <c r="P13" s="27"/>
      <c r="Q13" s="27"/>
      <c r="R13" s="27"/>
      <c r="S13" s="27"/>
      <c r="T13" s="27"/>
      <c r="U13" s="27"/>
      <c r="V13" s="27"/>
    </row>
    <row r="14" spans="2:22" ht="37.200000000000003" customHeight="1" x14ac:dyDescent="0.3">
      <c r="B14" s="23" t="s">
        <v>15</v>
      </c>
      <c r="C14" s="2"/>
      <c r="D14" s="2"/>
      <c r="E14" s="2">
        <v>20000</v>
      </c>
      <c r="F14" s="2">
        <v>20000</v>
      </c>
      <c r="G14" s="2">
        <v>30000</v>
      </c>
      <c r="H14" s="2">
        <v>86000</v>
      </c>
      <c r="I14" s="2">
        <v>400</v>
      </c>
      <c r="O14" s="23" t="s">
        <v>15</v>
      </c>
      <c r="P14" s="2"/>
      <c r="Q14" s="2"/>
      <c r="R14" s="2"/>
      <c r="S14" s="2"/>
      <c r="T14" s="2"/>
      <c r="U14" s="2"/>
      <c r="V14" s="2"/>
    </row>
    <row r="15" spans="2:22" ht="19.95" customHeight="1" x14ac:dyDescent="0.3">
      <c r="B15" s="29" t="s">
        <v>16</v>
      </c>
      <c r="C15" s="27"/>
      <c r="D15" s="27"/>
      <c r="E15" s="27">
        <f>E14-E11</f>
        <v>19202</v>
      </c>
      <c r="F15" s="27">
        <f>F14-F11</f>
        <v>17750</v>
      </c>
      <c r="G15" s="27">
        <f t="shared" ref="G15:I15" si="1">G14-G11</f>
        <v>28068</v>
      </c>
      <c r="H15" s="27">
        <f t="shared" si="1"/>
        <v>54000</v>
      </c>
      <c r="I15" s="27">
        <f t="shared" si="1"/>
        <v>370</v>
      </c>
      <c r="O15" s="29" t="s">
        <v>16</v>
      </c>
      <c r="P15" s="27"/>
      <c r="Q15" s="27"/>
      <c r="R15" s="27"/>
      <c r="S15" s="27"/>
      <c r="T15" s="27"/>
      <c r="U15" s="27"/>
      <c r="V15" s="27"/>
    </row>
    <row r="16" spans="2:22" ht="30.6" customHeight="1" x14ac:dyDescent="0.3">
      <c r="B16" s="29"/>
      <c r="C16" s="27"/>
      <c r="D16" s="27"/>
      <c r="E16" s="27"/>
      <c r="F16" s="27"/>
      <c r="G16" s="27"/>
      <c r="H16" s="27"/>
      <c r="I16" s="27"/>
      <c r="O16" s="29"/>
      <c r="P16" s="27"/>
      <c r="Q16" s="27"/>
      <c r="R16" s="27"/>
      <c r="S16" s="27"/>
      <c r="T16" s="27"/>
      <c r="U16" s="27"/>
      <c r="V16" s="27"/>
    </row>
    <row r="17" spans="2:22" ht="19.95" customHeight="1" x14ac:dyDescent="0.3">
      <c r="B17" s="30" t="s">
        <v>17</v>
      </c>
      <c r="C17" s="27"/>
      <c r="D17" s="27"/>
      <c r="E17" s="27">
        <v>19586</v>
      </c>
      <c r="F17" s="27">
        <v>18150</v>
      </c>
      <c r="G17" s="27">
        <v>28287</v>
      </c>
      <c r="H17" s="27">
        <v>54987</v>
      </c>
      <c r="I17" s="27">
        <v>377</v>
      </c>
      <c r="O17" s="30" t="s">
        <v>17</v>
      </c>
      <c r="P17" s="27"/>
      <c r="Q17" s="27"/>
      <c r="R17" s="27"/>
      <c r="S17" s="27"/>
      <c r="T17" s="27"/>
      <c r="U17" s="27"/>
      <c r="V17" s="27"/>
    </row>
    <row r="18" spans="2:22" ht="39.6" customHeight="1" thickBot="1" x14ac:dyDescent="0.35">
      <c r="B18" s="31"/>
      <c r="C18" s="28"/>
      <c r="D18" s="28"/>
      <c r="E18" s="28"/>
      <c r="F18" s="28"/>
      <c r="G18" s="28"/>
      <c r="H18" s="28"/>
      <c r="I18" s="28"/>
      <c r="O18" s="31"/>
      <c r="P18" s="28"/>
      <c r="Q18" s="28"/>
      <c r="R18" s="28"/>
      <c r="S18" s="28"/>
      <c r="T18" s="28"/>
      <c r="U18" s="28"/>
      <c r="V18" s="28"/>
    </row>
    <row r="19" spans="2:22" ht="19.2" customHeight="1" x14ac:dyDescent="0.3">
      <c r="B19" s="34" t="s">
        <v>18</v>
      </c>
      <c r="C19" s="35"/>
      <c r="D19" s="35"/>
      <c r="E19" s="36">
        <f>E17-E15</f>
        <v>384</v>
      </c>
      <c r="F19" s="36">
        <f t="shared" ref="F19:I19" si="2">F17-F15</f>
        <v>400</v>
      </c>
      <c r="G19" s="36">
        <f t="shared" si="2"/>
        <v>219</v>
      </c>
      <c r="H19" s="36">
        <f t="shared" si="2"/>
        <v>987</v>
      </c>
      <c r="I19" s="37">
        <f t="shared" si="2"/>
        <v>7</v>
      </c>
      <c r="O19" s="47" t="s">
        <v>18</v>
      </c>
      <c r="P19" s="48"/>
      <c r="Q19" s="48"/>
      <c r="R19" s="49"/>
      <c r="S19" s="49"/>
      <c r="T19" s="49"/>
      <c r="U19" s="49"/>
      <c r="V19" s="50"/>
    </row>
    <row r="20" spans="2:22" ht="19.95" customHeight="1" x14ac:dyDescent="0.3">
      <c r="B20" s="40" t="s">
        <v>24</v>
      </c>
      <c r="C20" s="38"/>
      <c r="D20" s="27"/>
      <c r="E20" s="39" t="s">
        <v>25</v>
      </c>
      <c r="F20" s="39" t="s">
        <v>26</v>
      </c>
      <c r="G20" s="38" t="s">
        <v>21</v>
      </c>
      <c r="H20" s="38" t="s">
        <v>22</v>
      </c>
      <c r="I20" s="41" t="s">
        <v>23</v>
      </c>
      <c r="O20" s="51" t="s">
        <v>24</v>
      </c>
      <c r="P20" s="38"/>
      <c r="Q20" s="27"/>
      <c r="R20" s="39"/>
      <c r="S20" s="39"/>
      <c r="T20" s="38"/>
      <c r="U20" s="38"/>
      <c r="V20" s="41"/>
    </row>
    <row r="21" spans="2:22" ht="19.2" customHeight="1" thickBot="1" x14ac:dyDescent="0.35">
      <c r="B21" s="42"/>
      <c r="C21" s="43"/>
      <c r="D21" s="44"/>
      <c r="E21" s="45"/>
      <c r="F21" s="45"/>
      <c r="G21" s="43"/>
      <c r="H21" s="43"/>
      <c r="I21" s="46"/>
      <c r="O21" s="52"/>
      <c r="P21" s="43"/>
      <c r="Q21" s="44"/>
      <c r="R21" s="45"/>
      <c r="S21" s="45"/>
      <c r="T21" s="43"/>
      <c r="U21" s="43"/>
      <c r="V21" s="46"/>
    </row>
  </sheetData>
  <mergeCells count="82">
    <mergeCell ref="T20:T21"/>
    <mergeCell ref="U20:U21"/>
    <mergeCell ref="V20:V21"/>
    <mergeCell ref="O20:O21"/>
    <mergeCell ref="P20:P21"/>
    <mergeCell ref="Q20:Q21"/>
    <mergeCell ref="R20:R21"/>
    <mergeCell ref="S20:S21"/>
    <mergeCell ref="B20:B21"/>
    <mergeCell ref="I20:I21"/>
    <mergeCell ref="H20:H21"/>
    <mergeCell ref="G20:G21"/>
    <mergeCell ref="F20:F21"/>
    <mergeCell ref="E20:E21"/>
    <mergeCell ref="D20:D21"/>
    <mergeCell ref="C20:C21"/>
    <mergeCell ref="V15:V16"/>
    <mergeCell ref="O17:O18"/>
    <mergeCell ref="P17:P18"/>
    <mergeCell ref="Q17:Q18"/>
    <mergeCell ref="R17:R18"/>
    <mergeCell ref="S17:S18"/>
    <mergeCell ref="T17:T18"/>
    <mergeCell ref="U17:U18"/>
    <mergeCell ref="V17:V18"/>
    <mergeCell ref="S4:S5"/>
    <mergeCell ref="T4:T5"/>
    <mergeCell ref="U4:U5"/>
    <mergeCell ref="V4:V5"/>
    <mergeCell ref="O11:O13"/>
    <mergeCell ref="P11:P13"/>
    <mergeCell ref="Q11:Q13"/>
    <mergeCell ref="R11:R13"/>
    <mergeCell ref="S11:S13"/>
    <mergeCell ref="T11:T13"/>
    <mergeCell ref="U11:U13"/>
    <mergeCell ref="V11:V13"/>
    <mergeCell ref="O15:O16"/>
    <mergeCell ref="P15:P16"/>
    <mergeCell ref="Q15:Q16"/>
    <mergeCell ref="R15:R16"/>
    <mergeCell ref="S15:S16"/>
    <mergeCell ref="T15:T16"/>
    <mergeCell ref="U15:U16"/>
    <mergeCell ref="O2:V2"/>
    <mergeCell ref="O4:O5"/>
    <mergeCell ref="P4:P5"/>
    <mergeCell ref="Q4:Q5"/>
    <mergeCell ref="R4:R5"/>
    <mergeCell ref="B2:I2"/>
    <mergeCell ref="E4:E5"/>
    <mergeCell ref="B11:B13"/>
    <mergeCell ref="C11:C13"/>
    <mergeCell ref="E11:E13"/>
    <mergeCell ref="F11:F13"/>
    <mergeCell ref="G11:G13"/>
    <mergeCell ref="H11:H13"/>
    <mergeCell ref="I11:I13"/>
    <mergeCell ref="B4:B5"/>
    <mergeCell ref="C4:C5"/>
    <mergeCell ref="D4:D5"/>
    <mergeCell ref="I4:I5"/>
    <mergeCell ref="H4:H5"/>
    <mergeCell ref="G4:G5"/>
    <mergeCell ref="F4:F5"/>
    <mergeCell ref="B15:B16"/>
    <mergeCell ref="B17:B18"/>
    <mergeCell ref="D11:D13"/>
    <mergeCell ref="C15:C16"/>
    <mergeCell ref="D15:D16"/>
    <mergeCell ref="D17:D18"/>
    <mergeCell ref="C17:C18"/>
    <mergeCell ref="E15:E16"/>
    <mergeCell ref="F15:F16"/>
    <mergeCell ref="G15:G16"/>
    <mergeCell ref="H15:H16"/>
    <mergeCell ref="I15:I16"/>
    <mergeCell ref="I17:I18"/>
    <mergeCell ref="H17:H18"/>
    <mergeCell ref="G17:G18"/>
    <mergeCell ref="F17:F18"/>
    <mergeCell ref="E17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2023-01-29T12:12:11Z</dcterms:modified>
</cp:coreProperties>
</file>