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6-0024\"/>
    </mc:Choice>
  </mc:AlternateContent>
  <xr:revisionPtr revIDLastSave="0" documentId="13_ncr:1_{4108DF31-EBB2-4D1E-9AF1-C9CA874CA98E}" xr6:coauthVersionLast="47" xr6:coauthVersionMax="47" xr10:uidLastSave="{00000000-0000-0000-0000-000000000000}"/>
  <bookViews>
    <workbookView xWindow="-108" yWindow="-108" windowWidth="23256" windowHeight="12456" activeTab="3" xr2:uid="{12B1EBEF-AB02-45A4-BF38-F6C18B7FF3D0}"/>
  </bookViews>
  <sheets>
    <sheet name="x and y" sheetId="5" r:id="rId1"/>
    <sheet name="Polar" sheetId="2" r:id="rId2"/>
    <sheet name="Breakdown" sheetId="3" r:id="rId3"/>
    <sheet name="Rectangula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4"/>
  <c r="D9" i="4" l="1"/>
  <c r="C9" i="4"/>
  <c r="D8" i="4"/>
  <c r="C8" i="4"/>
  <c r="D7" i="4"/>
  <c r="C7" i="4"/>
  <c r="E7" i="4" s="1"/>
  <c r="D6" i="4"/>
  <c r="C6" i="4"/>
  <c r="E6" i="4" s="1"/>
  <c r="D5" i="4"/>
  <c r="C5" i="4"/>
  <c r="D6" i="2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E8" i="4" l="1"/>
  <c r="E9" i="4"/>
  <c r="E6" i="2"/>
  <c r="E5" i="2"/>
</calcChain>
</file>

<file path=xl/sharedStrings.xml><?xml version="1.0" encoding="utf-8"?>
<sst xmlns="http://schemas.openxmlformats.org/spreadsheetml/2006/main" count="46" uniqueCount="30">
  <si>
    <t>Polar Form</t>
  </si>
  <si>
    <t>Converting Complex Numbers to Polar Form</t>
  </si>
  <si>
    <t>ROUNDDOWN(IMABS(D5),2)</t>
  </si>
  <si>
    <t>Output</t>
  </si>
  <si>
    <t>Formula</t>
  </si>
  <si>
    <t>Formula Breakdown</t>
  </si>
  <si>
    <t>IMABS(D5)</t>
  </si>
  <si>
    <t>IMARGUMENT(D5)</t>
  </si>
  <si>
    <t>DEGREES(IMARGUMENT(D5))</t>
  </si>
  <si>
    <t>ROUNDDOWN(DEGREES(IMARGUMENT(D5)),2)&amp;CHAR(176)</t>
  </si>
  <si>
    <t>"(cos "&amp;ROUNDDOWN(DEGREES(IMARGUMENT(D5)),2)&amp;CHAR(176)&amp;" + isin "&amp;ROUNDDOWN(DEGREES(IMARGUMENT(D5)),2)&amp;CHAR(176)&amp;")"</t>
  </si>
  <si>
    <t>ROUNDDOWN(IMABS(D5),2)&amp;"(cos "&amp;ROUNDDOWN(DEGREES(IMARGUMENT(D5)),2)&amp;CHAR(176)&amp;" + isin "&amp;ROUNDDOWN(DEGREES(IMARGUMENT(D5)),2)&amp;CHAR(176)&amp;")"</t>
  </si>
  <si>
    <t>83.65°</t>
  </si>
  <si>
    <t>(cos 83.65° + isin 83.65°)</t>
  </si>
  <si>
    <t>9.05(cos 83.65° + isin 83.65°)</t>
  </si>
  <si>
    <t>x</t>
  </si>
  <si>
    <t>y</t>
  </si>
  <si>
    <t>z</t>
  </si>
  <si>
    <t>In Polar Form</t>
  </si>
  <si>
    <t>r</t>
  </si>
  <si>
    <t>θ</t>
  </si>
  <si>
    <t>Rectangular Form</t>
  </si>
  <si>
    <t>9.055(cos 1.4601 + isin 1.46013)</t>
  </si>
  <si>
    <t>8.246(cos 1.32581 + isin 1.32581)</t>
  </si>
  <si>
    <t>7.615(cos 1.1659 + isin 1.1659)</t>
  </si>
  <si>
    <t>7.211(cos 0.98279 + isin 0.98279)</t>
  </si>
  <si>
    <t>7.071(cos 0.78539 + isin 0.78539)</t>
  </si>
  <si>
    <t>Polar to Rectangular Form</t>
  </si>
  <si>
    <t>Sample Data</t>
  </si>
  <si>
    <t>For Your Practice!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</si>
</sst>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6">
    <xf numFmtId="0" fontId="0" fillId="0" borderId="0" xfId="0"/>
    <xf numFmtId="0" fontId="4" fillId="0" borderId="1" xfId="1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2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6" fillId="0" borderId="0" xfId="2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0" borderId="1" xfId="1" applyFont="1" applyAlignment="1">
      <alignment horizontal="center" vertical="center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FFA1-D4FD-4702-8CFC-2A220C79663D}">
  <dimension ref="B2:C14"/>
  <sheetViews>
    <sheetView showGridLines="0" workbookViewId="0">
      <selection activeCell="J15" sqref="J15"/>
    </sheetView>
  </sheetViews>
  <sheetFormatPr defaultRowHeight="14.4" x14ac:dyDescent="0.3"/>
  <cols>
    <col min="1" max="1" width="3.109375" style="2" customWidth="1"/>
    <col min="2" max="2" width="10.77734375" style="2" customWidth="1"/>
    <col min="3" max="3" width="12.6640625" style="2" customWidth="1"/>
    <col min="4" max="4" width="65.21875" style="2" customWidth="1"/>
    <col min="5" max="5" width="24.5546875" style="2" bestFit="1" customWidth="1"/>
    <col min="6" max="16384" width="8.88671875" style="2"/>
  </cols>
  <sheetData>
    <row r="2" spans="2:3" ht="18" thickBot="1" x14ac:dyDescent="0.35">
      <c r="B2" s="1" t="s">
        <v>28</v>
      </c>
      <c r="C2" s="1"/>
    </row>
    <row r="3" spans="2:3" ht="15" thickTop="1" x14ac:dyDescent="0.3"/>
    <row r="4" spans="2:3" ht="15.6" x14ac:dyDescent="0.3">
      <c r="B4" s="3" t="s">
        <v>15</v>
      </c>
      <c r="C4" s="3" t="s">
        <v>16</v>
      </c>
    </row>
    <row r="5" spans="2:3" x14ac:dyDescent="0.3">
      <c r="B5" s="13">
        <v>1</v>
      </c>
      <c r="C5" s="12">
        <v>9</v>
      </c>
    </row>
    <row r="6" spans="2:3" x14ac:dyDescent="0.3">
      <c r="B6" s="12">
        <v>2</v>
      </c>
      <c r="C6" s="12">
        <v>8</v>
      </c>
    </row>
    <row r="7" spans="2:3" x14ac:dyDescent="0.3">
      <c r="B7" s="12">
        <v>3</v>
      </c>
      <c r="C7" s="12">
        <v>7</v>
      </c>
    </row>
    <row r="8" spans="2:3" x14ac:dyDescent="0.3">
      <c r="B8" s="12">
        <v>4</v>
      </c>
      <c r="C8" s="12">
        <v>6</v>
      </c>
    </row>
    <row r="9" spans="2:3" x14ac:dyDescent="0.3">
      <c r="B9" s="12">
        <v>5</v>
      </c>
      <c r="C9" s="12">
        <v>5</v>
      </c>
    </row>
    <row r="10" spans="2:3" x14ac:dyDescent="0.3">
      <c r="B10" s="12">
        <v>6</v>
      </c>
      <c r="C10" s="12">
        <v>4</v>
      </c>
    </row>
    <row r="11" spans="2:3" x14ac:dyDescent="0.3">
      <c r="B11" s="12">
        <v>7</v>
      </c>
      <c r="C11" s="12">
        <v>3</v>
      </c>
    </row>
    <row r="12" spans="2:3" x14ac:dyDescent="0.3">
      <c r="B12" s="12">
        <v>8</v>
      </c>
      <c r="C12" s="12">
        <v>2</v>
      </c>
    </row>
    <row r="13" spans="2:3" x14ac:dyDescent="0.3">
      <c r="B13" s="12">
        <v>9</v>
      </c>
      <c r="C13" s="12">
        <v>1</v>
      </c>
    </row>
    <row r="14" spans="2:3" ht="166.2" customHeight="1" x14ac:dyDescent="0.3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2947-2422-425C-A2B8-D2FD25E6F5C1}">
  <dimension ref="B2:J14"/>
  <sheetViews>
    <sheetView showGridLines="0" workbookViewId="0">
      <selection activeCell="I5" sqref="I5:J13"/>
    </sheetView>
  </sheetViews>
  <sheetFormatPr defaultRowHeight="14.4" x14ac:dyDescent="0.3"/>
  <cols>
    <col min="1" max="1" width="3.109375" style="2" customWidth="1"/>
    <col min="2" max="2" width="11" style="2" customWidth="1"/>
    <col min="3" max="4" width="11.21875" style="2" customWidth="1"/>
    <col min="5" max="5" width="24.6640625" style="2" bestFit="1" customWidth="1"/>
    <col min="6" max="6" width="65.21875" style="2" customWidth="1"/>
    <col min="7" max="7" width="11" style="2" customWidth="1"/>
    <col min="8" max="9" width="11.21875" style="2" customWidth="1"/>
    <col min="10" max="10" width="24.6640625" style="2" bestFit="1" customWidth="1"/>
    <col min="11" max="11" width="65.21875" style="2" customWidth="1"/>
    <col min="12" max="16384" width="8.88671875" style="2"/>
  </cols>
  <sheetData>
    <row r="2" spans="2:10" ht="18" thickBot="1" x14ac:dyDescent="0.35">
      <c r="B2" s="1" t="s">
        <v>1</v>
      </c>
      <c r="C2" s="1"/>
      <c r="D2" s="1"/>
      <c r="E2" s="1"/>
      <c r="G2" s="15" t="s">
        <v>29</v>
      </c>
      <c r="H2" s="1"/>
      <c r="I2" s="1"/>
      <c r="J2" s="1"/>
    </row>
    <row r="3" spans="2:10" ht="15" thickTop="1" x14ac:dyDescent="0.3"/>
    <row r="4" spans="2:10" ht="15.6" x14ac:dyDescent="0.3">
      <c r="B4" s="3" t="s">
        <v>15</v>
      </c>
      <c r="C4" s="3" t="s">
        <v>16</v>
      </c>
      <c r="D4" s="3" t="s">
        <v>17</v>
      </c>
      <c r="E4" s="3" t="s">
        <v>18</v>
      </c>
      <c r="G4" s="3" t="s">
        <v>15</v>
      </c>
      <c r="H4" s="3" t="s">
        <v>16</v>
      </c>
      <c r="I4" s="3" t="s">
        <v>17</v>
      </c>
      <c r="J4" s="3" t="s">
        <v>18</v>
      </c>
    </row>
    <row r="5" spans="2:10" x14ac:dyDescent="0.3">
      <c r="B5" s="13">
        <v>1</v>
      </c>
      <c r="C5" s="12">
        <v>9</v>
      </c>
      <c r="D5" s="12" t="str">
        <f>COMPLEX(B5,C5,"i")</f>
        <v>1+9i</v>
      </c>
      <c r="E5" s="14" t="str">
        <f>ROUNDDOWN(IMABS(D5),2)&amp;"(cos "&amp;
ROUNDDOWN(DEGREES(IMARGUMENT(D5)),2)&amp;
CHAR(176)&amp;" + isin "&amp;
ROUNDDOWN(DEGREES(IMARGUMENT(D5)),2)&amp;CHAR(176)&amp;")"</f>
        <v>9.05(cos 83.65° + isin 83.65°)</v>
      </c>
      <c r="G5" s="13">
        <v>1</v>
      </c>
      <c r="H5" s="12">
        <v>9</v>
      </c>
      <c r="I5" s="12"/>
      <c r="J5" s="14"/>
    </row>
    <row r="6" spans="2:10" x14ac:dyDescent="0.3">
      <c r="B6" s="12">
        <v>2</v>
      </c>
      <c r="C6" s="12">
        <v>8</v>
      </c>
      <c r="D6" s="12" t="str">
        <f>COMPLEX(B6,C6,"i")</f>
        <v>2+8i</v>
      </c>
      <c r="E6" s="14" t="str">
        <f>ROUNDDOWN(IMABS(D6),2)&amp;"(cos "&amp;ROUNDDOWN(DEGREES(IMARGUMENT(D6)),2)&amp;CHAR(176)&amp;" + isin "&amp;ROUNDDOWN(DEGREES(IMARGUMENT(D6)),2)&amp;CHAR(176)&amp;")"</f>
        <v>8.24(cos 75.96° + isin 75.96°)</v>
      </c>
      <c r="G6" s="12">
        <v>2</v>
      </c>
      <c r="H6" s="12">
        <v>8</v>
      </c>
      <c r="I6" s="12"/>
      <c r="J6" s="14"/>
    </row>
    <row r="7" spans="2:10" x14ac:dyDescent="0.3">
      <c r="B7" s="12">
        <v>3</v>
      </c>
      <c r="C7" s="12">
        <v>7</v>
      </c>
      <c r="D7" s="12" t="str">
        <f>COMPLEX(B7,C7,"i")</f>
        <v>3+7i</v>
      </c>
      <c r="E7" s="14" t="str">
        <f>ROUNDDOWN(IMABS(D7),2)&amp;"(cos "&amp;ROUNDDOWN(DEGREES(IMARGUMENT(D7)),2)&amp;CHAR(176)&amp;" + isin "&amp;ROUNDDOWN(DEGREES(IMARGUMENT(D7)),2)&amp;CHAR(176)&amp;")"</f>
        <v>7.61(cos 66.8° + isin 66.8°)</v>
      </c>
      <c r="G7" s="12">
        <v>3</v>
      </c>
      <c r="H7" s="12">
        <v>7</v>
      </c>
      <c r="I7" s="12"/>
      <c r="J7" s="14"/>
    </row>
    <row r="8" spans="2:10" x14ac:dyDescent="0.3">
      <c r="B8" s="12">
        <v>4</v>
      </c>
      <c r="C8" s="12">
        <v>6</v>
      </c>
      <c r="D8" s="12" t="str">
        <f>COMPLEX(B8,C8,"i")</f>
        <v>4+6i</v>
      </c>
      <c r="E8" s="14" t="str">
        <f>ROUNDDOWN(IMABS(D8),2)&amp;"(cos "&amp;ROUNDDOWN(DEGREES(IMARGUMENT(D8)),2)&amp;CHAR(176)&amp;" + isin "&amp;ROUNDDOWN(DEGREES(IMARGUMENT(D8)),2)&amp;CHAR(176)&amp;")"</f>
        <v>7.21(cos 56.3° + isin 56.3°)</v>
      </c>
      <c r="G8" s="12">
        <v>4</v>
      </c>
      <c r="H8" s="12">
        <v>6</v>
      </c>
      <c r="I8" s="12"/>
      <c r="J8" s="14"/>
    </row>
    <row r="9" spans="2:10" x14ac:dyDescent="0.3">
      <c r="B9" s="12">
        <v>5</v>
      </c>
      <c r="C9" s="12">
        <v>5</v>
      </c>
      <c r="D9" s="12" t="str">
        <f>COMPLEX(B9,C9,"i")</f>
        <v>5+5i</v>
      </c>
      <c r="E9" s="14" t="str">
        <f>ROUNDDOWN(IMABS(D9),2)&amp;"(cos "&amp;ROUNDDOWN(DEGREES(IMARGUMENT(D9)),2)&amp;CHAR(176)&amp;" + isin "&amp;ROUNDDOWN(DEGREES(IMARGUMENT(D9)),2)&amp;CHAR(176)&amp;")"</f>
        <v>7.07(cos 45° + isin 45°)</v>
      </c>
      <c r="G9" s="12">
        <v>5</v>
      </c>
      <c r="H9" s="12">
        <v>5</v>
      </c>
      <c r="I9" s="12"/>
      <c r="J9" s="14"/>
    </row>
    <row r="10" spans="2:10" x14ac:dyDescent="0.3">
      <c r="B10" s="12">
        <v>6</v>
      </c>
      <c r="C10" s="12">
        <v>4</v>
      </c>
      <c r="D10" s="12" t="str">
        <f>COMPLEX(B10,C10,"i")</f>
        <v>6+4i</v>
      </c>
      <c r="E10" s="14" t="str">
        <f>ROUNDDOWN(IMABS(D10),2)&amp;"(cos "&amp;ROUNDDOWN(DEGREES(IMARGUMENT(D10)),2)&amp;CHAR(176)&amp;" + isin "&amp;ROUNDDOWN(DEGREES(IMARGUMENT(D10)),2)&amp;CHAR(176)&amp;")"</f>
        <v>7.21(cos 33.69° + isin 33.69°)</v>
      </c>
      <c r="G10" s="12">
        <v>6</v>
      </c>
      <c r="H10" s="12">
        <v>4</v>
      </c>
      <c r="I10" s="12"/>
      <c r="J10" s="14"/>
    </row>
    <row r="11" spans="2:10" x14ac:dyDescent="0.3">
      <c r="B11" s="12">
        <v>7</v>
      </c>
      <c r="C11" s="12">
        <v>3</v>
      </c>
      <c r="D11" s="12" t="str">
        <f>COMPLEX(B11,C11,"i")</f>
        <v>7+3i</v>
      </c>
      <c r="E11" s="14" t="str">
        <f>ROUNDDOWN(IMABS(D11),2)&amp;"(cos "&amp;ROUNDDOWN(DEGREES(IMARGUMENT(D11)),2)&amp;CHAR(176)&amp;" + isin "&amp;ROUNDDOWN(DEGREES(IMARGUMENT(D11)),2)&amp;CHAR(176)&amp;")"</f>
        <v>7.61(cos 23.19° + isin 23.19°)</v>
      </c>
      <c r="G11" s="12">
        <v>7</v>
      </c>
      <c r="H11" s="12">
        <v>3</v>
      </c>
      <c r="I11" s="12"/>
      <c r="J11" s="14"/>
    </row>
    <row r="12" spans="2:10" x14ac:dyDescent="0.3">
      <c r="B12" s="12">
        <v>8</v>
      </c>
      <c r="C12" s="12">
        <v>2</v>
      </c>
      <c r="D12" s="12" t="str">
        <f>COMPLEX(B12,C12,"i")</f>
        <v>8+2i</v>
      </c>
      <c r="E12" s="14" t="str">
        <f>ROUNDDOWN(IMABS(D12),2)&amp;"(cos "&amp;ROUNDDOWN(DEGREES(IMARGUMENT(D12)),2)&amp;CHAR(176)&amp;" + isin "&amp;ROUNDDOWN(DEGREES(IMARGUMENT(D12)),2)&amp;CHAR(176)&amp;")"</f>
        <v>8.24(cos 14.03° + isin 14.03°)</v>
      </c>
      <c r="G12" s="12">
        <v>8</v>
      </c>
      <c r="H12" s="12">
        <v>2</v>
      </c>
      <c r="I12" s="12"/>
      <c r="J12" s="14"/>
    </row>
    <row r="13" spans="2:10" x14ac:dyDescent="0.3">
      <c r="B13" s="12">
        <v>9</v>
      </c>
      <c r="C13" s="12">
        <v>1</v>
      </c>
      <c r="D13" s="12" t="str">
        <f>COMPLEX(B13,C13,"i")</f>
        <v>9+i</v>
      </c>
      <c r="E13" s="14" t="str">
        <f>ROUNDDOWN(IMABS(D13),2)&amp;"(cos "&amp;ROUNDDOWN(DEGREES(IMARGUMENT(D13)),2)&amp;CHAR(176)&amp;" + isin "&amp;ROUNDDOWN(DEGREES(IMARGUMENT(D13)),2)&amp;CHAR(176)&amp;")"</f>
        <v>9.05(cos 6.34° + isin 6.34°)</v>
      </c>
      <c r="G13" s="12">
        <v>9</v>
      </c>
      <c r="H13" s="12">
        <v>1</v>
      </c>
      <c r="I13" s="12"/>
      <c r="J13" s="14"/>
    </row>
    <row r="14" spans="2:10" ht="166.2" customHeight="1" x14ac:dyDescent="0.3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EAE9F-3DFE-4EF4-B0DA-2370DE71C31C}">
  <dimension ref="B2:C12"/>
  <sheetViews>
    <sheetView showGridLines="0" workbookViewId="0">
      <selection activeCell="L23" sqref="L23"/>
    </sheetView>
  </sheetViews>
  <sheetFormatPr defaultRowHeight="14.4" x14ac:dyDescent="0.3"/>
  <cols>
    <col min="1" max="1" width="2.33203125" style="2" customWidth="1"/>
    <col min="2" max="2" width="16.5546875" style="2" customWidth="1"/>
    <col min="3" max="3" width="59.44140625" style="2" customWidth="1"/>
    <col min="4" max="4" width="56.88671875" style="2" customWidth="1"/>
    <col min="5" max="16384" width="8.88671875" style="2"/>
  </cols>
  <sheetData>
    <row r="2" spans="2:3" ht="15" thickBot="1" x14ac:dyDescent="0.35">
      <c r="B2" s="5" t="s">
        <v>5</v>
      </c>
      <c r="C2" s="5"/>
    </row>
    <row r="3" spans="2:3" x14ac:dyDescent="0.3">
      <c r="B3" s="8"/>
      <c r="C3" s="8"/>
    </row>
    <row r="4" spans="2:3" ht="15.6" x14ac:dyDescent="0.3">
      <c r="B4" s="3" t="s">
        <v>3</v>
      </c>
      <c r="C4" s="3" t="s">
        <v>4</v>
      </c>
    </row>
    <row r="5" spans="2:3" x14ac:dyDescent="0.3">
      <c r="B5" s="6">
        <v>9.0553851381374173</v>
      </c>
      <c r="C5" s="6" t="s">
        <v>6</v>
      </c>
    </row>
    <row r="6" spans="2:3" x14ac:dyDescent="0.3">
      <c r="B6" s="9">
        <v>9.0500000000000007</v>
      </c>
      <c r="C6" s="9" t="s">
        <v>2</v>
      </c>
    </row>
    <row r="7" spans="2:3" x14ac:dyDescent="0.3">
      <c r="B7" s="6">
        <v>1.4601391056210009</v>
      </c>
      <c r="C7" s="6" t="s">
        <v>7</v>
      </c>
    </row>
    <row r="8" spans="2:3" x14ac:dyDescent="0.3">
      <c r="B8" s="6">
        <v>83.659808254090095</v>
      </c>
      <c r="C8" s="6" t="s">
        <v>8</v>
      </c>
    </row>
    <row r="9" spans="2:3" x14ac:dyDescent="0.3">
      <c r="B9" s="10" t="s">
        <v>12</v>
      </c>
      <c r="C9" s="11" t="s">
        <v>9</v>
      </c>
    </row>
    <row r="10" spans="2:3" ht="43.2" x14ac:dyDescent="0.3">
      <c r="B10" s="7" t="s">
        <v>13</v>
      </c>
      <c r="C10" s="6" t="s">
        <v>10</v>
      </c>
    </row>
    <row r="11" spans="2:3" ht="43.2" x14ac:dyDescent="0.3">
      <c r="B11" s="10" t="s">
        <v>14</v>
      </c>
      <c r="C11" s="11" t="s">
        <v>11</v>
      </c>
    </row>
    <row r="12" spans="2:3" ht="165" customHeight="1" x14ac:dyDescent="0.3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75E52-A272-46A9-9365-70559E6E6945}">
  <dimension ref="B2:K10"/>
  <sheetViews>
    <sheetView showGridLines="0" tabSelected="1" workbookViewId="0">
      <selection activeCell="K11" sqref="K11"/>
    </sheetView>
  </sheetViews>
  <sheetFormatPr defaultRowHeight="14.4" x14ac:dyDescent="0.3"/>
  <cols>
    <col min="1" max="1" width="2" style="4" customWidth="1"/>
    <col min="2" max="2" width="28.44140625" style="4" bestFit="1" customWidth="1"/>
    <col min="3" max="3" width="7.21875" style="4" customWidth="1"/>
    <col min="4" max="4" width="8" style="4" bestFit="1" customWidth="1"/>
    <col min="5" max="5" width="34.21875" style="4" bestFit="1" customWidth="1"/>
    <col min="6" max="6" width="14.88671875" style="4" customWidth="1"/>
    <col min="7" max="7" width="8.88671875" style="4"/>
    <col min="8" max="8" width="28.44140625" style="4" bestFit="1" customWidth="1"/>
    <col min="9" max="9" width="7.21875" style="4" customWidth="1"/>
    <col min="10" max="10" width="8" style="4" bestFit="1" customWidth="1"/>
    <col min="11" max="11" width="34.21875" style="4" bestFit="1" customWidth="1"/>
    <col min="12" max="16384" width="8.88671875" style="4"/>
  </cols>
  <sheetData>
    <row r="2" spans="2:11" ht="18" thickBot="1" x14ac:dyDescent="0.35">
      <c r="B2" s="1" t="s">
        <v>27</v>
      </c>
      <c r="C2" s="1"/>
      <c r="D2" s="1"/>
      <c r="E2" s="1"/>
      <c r="H2" s="15" t="s">
        <v>29</v>
      </c>
      <c r="I2" s="1"/>
      <c r="J2" s="1"/>
      <c r="K2" s="1"/>
    </row>
    <row r="3" spans="2:11" ht="15" thickTop="1" x14ac:dyDescent="0.3"/>
    <row r="4" spans="2:11" ht="15.6" x14ac:dyDescent="0.3">
      <c r="B4" s="3" t="s">
        <v>0</v>
      </c>
      <c r="C4" s="3" t="s">
        <v>19</v>
      </c>
      <c r="D4" s="3" t="s">
        <v>20</v>
      </c>
      <c r="E4" s="3" t="s">
        <v>21</v>
      </c>
      <c r="H4" s="3" t="s">
        <v>0</v>
      </c>
      <c r="I4" s="3" t="s">
        <v>19</v>
      </c>
      <c r="J4" s="3" t="s">
        <v>20</v>
      </c>
      <c r="K4" s="3" t="s">
        <v>21</v>
      </c>
    </row>
    <row r="5" spans="2:11" x14ac:dyDescent="0.3">
      <c r="B5" s="12" t="s">
        <v>22</v>
      </c>
      <c r="C5" s="12">
        <f>VALUE(LEFT(B5,5))</f>
        <v>9.0549999999999997</v>
      </c>
      <c r="D5" s="12">
        <f>VALUE(MID(B5,FIND("cos",B5)+3,8))</f>
        <v>1.4601</v>
      </c>
      <c r="E5" s="14" t="str">
        <f>IMEXP(COMPLEX(LN(C5),D5,"i"))</f>
        <v>1.00030940346312+8.99957810663054i</v>
      </c>
      <c r="H5" s="12" t="s">
        <v>22</v>
      </c>
      <c r="I5" s="12"/>
      <c r="J5" s="12"/>
      <c r="K5" s="14"/>
    </row>
    <row r="6" spans="2:11" x14ac:dyDescent="0.3">
      <c r="B6" s="12" t="s">
        <v>23</v>
      </c>
      <c r="C6" s="12">
        <f>VALUE(LEFT(B6,5))</f>
        <v>8.2460000000000004</v>
      </c>
      <c r="D6" s="12">
        <f>VALUE(MID(B6,FIND("cos",B6)+3,8))</f>
        <v>1.3258099999999999</v>
      </c>
      <c r="E6" s="14" t="str">
        <f t="shared" ref="E6:E9" si="0">IMEXP(COMPLEX(LN(C6),D6,"i"))</f>
        <v>2.00001007176451+7.99977972902009i</v>
      </c>
      <c r="H6" s="12" t="s">
        <v>23</v>
      </c>
      <c r="I6" s="12"/>
      <c r="J6" s="12"/>
      <c r="K6" s="14"/>
    </row>
    <row r="7" spans="2:11" x14ac:dyDescent="0.3">
      <c r="B7" s="12" t="s">
        <v>24</v>
      </c>
      <c r="C7" s="12">
        <f>VALUE(LEFT(B7,5))</f>
        <v>7.6150000000000002</v>
      </c>
      <c r="D7" s="12">
        <f>VALUE(MID(B7,FIND("cos",B7)+3,8))</f>
        <v>1.1658999999999999</v>
      </c>
      <c r="E7" s="14" t="str">
        <f t="shared" si="0"/>
        <v>2.99972723899168+6.99927578336873i</v>
      </c>
      <c r="H7" s="12" t="s">
        <v>24</v>
      </c>
      <c r="I7" s="12"/>
      <c r="J7" s="12"/>
      <c r="K7" s="14"/>
    </row>
    <row r="8" spans="2:11" x14ac:dyDescent="0.3">
      <c r="B8" s="12" t="s">
        <v>25</v>
      </c>
      <c r="C8" s="12">
        <f>VALUE(LEFT(B8,5))</f>
        <v>7.2110000000000003</v>
      </c>
      <c r="D8" s="12">
        <f>VALUE(MID(B8,FIND("cos",B8)+3,8))</f>
        <v>0.98279000000000005</v>
      </c>
      <c r="E8" s="14" t="str">
        <f t="shared" si="0"/>
        <v>3.99996545411867+5.99989977965107i</v>
      </c>
      <c r="H8" s="12" t="s">
        <v>25</v>
      </c>
      <c r="I8" s="12"/>
      <c r="J8" s="12"/>
      <c r="K8" s="14"/>
    </row>
    <row r="9" spans="2:11" x14ac:dyDescent="0.3">
      <c r="B9" s="12" t="s">
        <v>26</v>
      </c>
      <c r="C9" s="12">
        <f>VALUE(LEFT(B9,5))</f>
        <v>7.0709999999999997</v>
      </c>
      <c r="D9" s="12">
        <f>VALUE(MID(B9,FIND("cos",B9)+3,8))</f>
        <v>0.78539000000000003</v>
      </c>
      <c r="E9" s="14" t="str">
        <f t="shared" si="0"/>
        <v>4.99999286619926+4.99991123300765i</v>
      </c>
      <c r="H9" s="12" t="s">
        <v>26</v>
      </c>
      <c r="I9" s="12"/>
      <c r="J9" s="12"/>
      <c r="K9" s="14"/>
    </row>
    <row r="10" spans="2:11" ht="126" customHeight="1" x14ac:dyDescent="0.3"/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 and y</vt:lpstr>
      <vt:lpstr>Polar</vt:lpstr>
      <vt:lpstr>Breakdown</vt:lpstr>
      <vt:lpstr>Rectangular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 Talha Masum Mahdy</dc:creator>
  <cp:lastModifiedBy>Abu Talha Masum Mahdy</cp:lastModifiedBy>
  <dcterms:created xsi:type="dcterms:W3CDTF">2022-12-05T06:49:57Z</dcterms:created>
  <dcterms:modified xsi:type="dcterms:W3CDTF">2022-12-05T14:09:05Z</dcterms:modified>
</cp:coreProperties>
</file>