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New folder\"/>
    </mc:Choice>
  </mc:AlternateContent>
  <xr:revisionPtr revIDLastSave="0" documentId="13_ncr:1_{2A78E6F8-F9CE-401F-9244-6ABEF1D76811}" xr6:coauthVersionLast="47" xr6:coauthVersionMax="47" xr10:uidLastSave="{00000000-0000-0000-0000-000000000000}"/>
  <bookViews>
    <workbookView xWindow="-108" yWindow="-108" windowWidth="23256" windowHeight="12576" activeTab="2" xr2:uid="{268A1D94-FB38-4240-9BFB-458341FE0B7C}"/>
  </bookViews>
  <sheets>
    <sheet name="Dataset" sheetId="5" r:id="rId1"/>
    <sheet name="Progress Status" sheetId="1" r:id="rId2"/>
    <sheet name="Workflow Progress chart" sheetId="2" r:id="rId3"/>
  </sheets>
  <definedNames>
    <definedName name="_xlnm._FilterDatabase" localSheetId="0" hidden="1">Dataset!$B$4:$D$4</definedName>
    <definedName name="_xlnm._FilterDatabase" localSheetId="1" hidden="1">'Progress Status'!$B$4:$H$4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C22" i="2"/>
  <c r="F15" i="2"/>
  <c r="F6" i="2"/>
  <c r="F7" i="2"/>
  <c r="F8" i="2"/>
  <c r="F9" i="2"/>
  <c r="F10" i="2"/>
  <c r="F11" i="2"/>
  <c r="F12" i="2"/>
  <c r="F5" i="2"/>
  <c r="H5" i="1"/>
  <c r="H6" i="1"/>
  <c r="H7" i="1"/>
  <c r="H8" i="1"/>
  <c r="H9" i="1"/>
  <c r="H10" i="1"/>
  <c r="H11" i="1"/>
  <c r="H12" i="1"/>
  <c r="C21" i="2"/>
  <c r="C20" i="2"/>
  <c r="G6" i="2"/>
  <c r="G7" i="2"/>
  <c r="G8" i="2"/>
  <c r="G9" i="2"/>
  <c r="G10" i="2"/>
  <c r="G11" i="2"/>
  <c r="G12" i="2"/>
  <c r="G5" i="2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5" i="1"/>
  <c r="G5" i="1" s="1"/>
  <c r="G21" i="2" l="1"/>
  <c r="G20" i="2"/>
</calcChain>
</file>

<file path=xl/sharedStrings.xml><?xml version="1.0" encoding="utf-8"?>
<sst xmlns="http://schemas.openxmlformats.org/spreadsheetml/2006/main" count="52" uniqueCount="26">
  <si>
    <t>Task</t>
  </si>
  <si>
    <t>Starting Date</t>
  </si>
  <si>
    <t>Due Date</t>
  </si>
  <si>
    <t>Days Required</t>
  </si>
  <si>
    <t>Progress</t>
  </si>
  <si>
    <t>Status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</si>
  <si>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</si>
  <si>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</si>
  <si>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</si>
  <si>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</si>
  <si>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</si>
  <si>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</si>
  <si>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</si>
  <si>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</si>
  <si>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In Progress</t>
  </si>
  <si>
    <t>Completed</t>
  </si>
  <si>
    <t>Remaining</t>
  </si>
  <si>
    <t>Overall Project Completion</t>
  </si>
  <si>
    <t>Days Spent</t>
  </si>
  <si>
    <t>Total day Required</t>
  </si>
  <si>
    <t>Total day spent</t>
  </si>
  <si>
    <t>Overall Progress</t>
  </si>
  <si>
    <t>Task Status</t>
  </si>
  <si>
    <t>Project Workflow Report</t>
  </si>
  <si>
    <t>Creating Workflow Tracker</t>
  </si>
  <si>
    <t>Creating Workflow Progress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</si>
</sst>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8" fillId="0" borderId="2" xfId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9" fontId="8" fillId="0" borderId="2" xfId="1" applyFont="1" applyFill="1" applyBorder="1" applyAlignment="1">
      <alignment horizontal="center" vertical="center"/>
    </xf>
    <xf numFmtId="0" fontId="6" fillId="4" borderId="1" xfId="2" applyFont="1" applyFill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9" fontId="8" fillId="0" borderId="2" xfId="1" applyFont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Workflow Progress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'Workflow Progress chart'!$E$4</c:f>
              <c:strCache>
                <c:ptCount val="1"/>
                <c:pt idx="0">
                  <c:v>Progress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'Workflow Progress chart'!$B$5:$B$12</c:f>
              <c:strCache>
                <c:ptCount val="8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</c:strCache>
            </c:strRef>
          </c:cat>
          <c:val>
            <c:numRef>
              <c:f>'Workflow Progress chart'!$E$5:$E$12</c:f>
              <c:numCache>
                <c:formatCode>0%</c:formatCode>
                <c:ptCount val="8"/>
                <c:pt idx="0">
                  <c:v>0.47368421052631576</c:v>
                </c:pt>
                <c:pt idx="1">
                  <c:v>0.52631578947368418</c:v>
                </c:pt>
                <c:pt idx="2">
                  <c:v>0.33333333333333331</c:v>
                </c:pt>
                <c:pt idx="3">
                  <c:v>0.47368421052631576</c:v>
                </c:pt>
                <c:pt idx="4">
                  <c:v>1</c:v>
                </c:pt>
                <c:pt idx="5">
                  <c:v>1</c:v>
                </c:pt>
                <c:pt idx="6">
                  <c:v>0.5</c:v>
                </c:pt>
                <c:pt idx="7">
                  <c:v>0.52380952380952384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B-4778-9437-03A5817AA0A3}"/>
            </c:ext>
          </c:extLst>
        </c:ser>
        <c:ser>
          <c:idx val="1"/>
          <c:order val="1"/>
          <c:tx>
            <c:strRef>
              <c:f>'Workflow Progress chart'!$F$4</c:f>
              <c:strCache>
                <c:ptCount val="1"/>
                <c:pt idx="0">
                  <c:v>Remaining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'Workflow Progress chart'!$B$5:$B$12</c:f>
              <c:strCache>
                <c:ptCount val="8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</c:strCache>
            </c:strRef>
          </c:cat>
          <c:val>
            <c:numRef>
              <c:f>'Workflow Progress chart'!$F$5:$F$12</c:f>
              <c:numCache>
                <c:formatCode>0%</c:formatCode>
                <c:ptCount val="8"/>
                <c:pt idx="0">
                  <c:v>0.52631578947368429</c:v>
                </c:pt>
                <c:pt idx="1">
                  <c:v>0.47368421052631582</c:v>
                </c:pt>
                <c:pt idx="2">
                  <c:v>0.66666666666666674</c:v>
                </c:pt>
                <c:pt idx="3">
                  <c:v>0.52631578947368429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0.47619047619047616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2B-4778-9437-03A5817A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5137823"/>
        <c:axId val="1705133663"/>
      </c:barChart>
      <c:catAx>
        <c:axId val="1705137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133663"/>
        <c:crosses val="autoZero"/>
        <c:auto val="1"/>
        <c:lblAlgn val="ctr"/>
        <c:lblOffset val="100"/>
        <c:noMultiLvlLbl val="0"/>
      </c:catAx>
      <c:valAx>
        <c:axId val="1705133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137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Task Status</a:t>
            </a:r>
          </a:p>
        </c:rich>
      </c:tx>
      <c:layout>
        <c:manualLayout>
          <c:xMode val="edge"/>
          <c:yMode val="edge"/>
          <c:x val="0.43224891491262241"/>
          <c:y val="1.3793103448275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518518518518519E-3"/>
          <c:y val="0.24216397051893923"/>
          <c:w val="0.95925925925925926"/>
          <c:h val="0.7176969555945282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03F-4C27-B4F7-352EE16AB7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03F-4C27-B4F7-352EE16AB7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'Workflow Progress chart'!$E$20:$E$21</c:f>
              <c:strCache>
                <c:ptCount val="2"/>
                <c:pt idx="0">
                  <c:v>Completed</c:v>
                </c:pt>
                <c:pt idx="1">
                  <c:v>In Progress</c:v>
                </c:pt>
              </c:strCache>
            </c:strRef>
          </c:cat>
          <c:val>
            <c:numRef>
              <c:f>'Workflow Progress chart'!$G$20:$G$21</c:f>
              <c:numCache>
                <c:formatCode>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F-452C-ACE9-0F37FEC0A9E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352424</xdr:colOff>
      <xdr:row>0</xdr:row>
      <xdr:rowOff>76200</xdr:rowOff>
    </xdr:from>
    <xdr:to>
      <xdr:col>24</xdr:col>
      <xdr:colOff>247649</xdr:colOff>
      <xdr:row>12</xdr:row>
      <xdr:rowOff>214312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BE67DD-5DA9-7FBC-180A-B08F0A3A5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676276</xdr:colOff>
      <xdr:row>16</xdr:row>
      <xdr:rowOff>95249</xdr:rowOff>
    </xdr:from>
    <xdr:to>
      <xdr:col>17</xdr:col>
      <xdr:colOff>200025</xdr:colOff>
      <xdr:row>38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06D5E5-A3E3-9104-F163-A02DCD5D0D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D21B-212C-4D79-8A3A-6B4735FF0FDF}">
  <dimension ref="B2:D16"/>
  <sheetViews>
    <sheetView showGridLines="0" zoomScale="80" zoomScaleNormal="80" workbookViewId="0">
      <selection activeCell="D25" sqref="D25"/>
    </sheetView>
  </sheetViews>
  <sheetFormatPr defaultRowHeight="19.95" customHeight="1" x14ac:dyDescent="0.3"/>
  <cols>
    <col min="1" max="1" width="2.77734375" style="1" customWidth="1"/>
    <col min="2" max="2" width="17.44140625" style="1" customWidth="1"/>
    <col min="3" max="3" width="23.6640625" style="1" customWidth="1"/>
    <col min="4" max="4" width="27.77734375" style="1" customWidth="1"/>
    <col min="5" max="5" width="6" style="1" customWidth="1"/>
    <col min="6" max="16384" width="8.88671875" style="1"/>
  </cols>
  <sheetData>
    <row r="2" spans="2:4" ht="19.95" customHeight="1" thickBot="1" x14ac:dyDescent="0.35">
      <c r="B2" s="9" t="s">
        <v>24</v>
      </c>
      <c r="C2" s="9"/>
      <c r="D2" s="9"/>
    </row>
    <row r="3" spans="2:4" ht="19.95" customHeight="1" thickTop="1" x14ac:dyDescent="0.3"/>
    <row r="4" spans="2:4" ht="19.95" customHeight="1" x14ac:dyDescent="0.3">
      <c r="B4" s="3" t="s">
        <v>0</v>
      </c>
      <c r="C4" s="3" t="s">
        <v>1</v>
      </c>
      <c r="D4" s="3" t="s">
        <v>2</v>
      </c>
    </row>
    <row r="5" spans="2:4" ht="19.95" customHeight="1" x14ac:dyDescent="0.3">
      <c r="B5" s="4" t="s">
        <v>6</v>
      </c>
      <c r="C5" s="7">
        <v>44562</v>
      </c>
      <c r="D5" s="7">
        <v>44581</v>
      </c>
    </row>
    <row r="6" spans="2:4" ht="19.95" customHeight="1" x14ac:dyDescent="0.3">
      <c r="B6" s="4" t="s">
        <v>7</v>
      </c>
      <c r="C6" s="7">
        <v>44563</v>
      </c>
      <c r="D6" s="7">
        <v>44582</v>
      </c>
    </row>
    <row r="7" spans="2:4" ht="19.95" customHeight="1" x14ac:dyDescent="0.3">
      <c r="B7" s="4" t="s">
        <v>8</v>
      </c>
      <c r="C7" s="7">
        <v>44565</v>
      </c>
      <c r="D7" s="7">
        <v>44583</v>
      </c>
    </row>
    <row r="8" spans="2:4" ht="19.95" customHeight="1" x14ac:dyDescent="0.3">
      <c r="B8" s="4" t="s">
        <v>9</v>
      </c>
      <c r="C8" s="7">
        <v>44565</v>
      </c>
      <c r="D8" s="7">
        <v>44584</v>
      </c>
    </row>
    <row r="9" spans="2:4" ht="19.95" customHeight="1" x14ac:dyDescent="0.3">
      <c r="B9" s="4" t="s">
        <v>10</v>
      </c>
      <c r="C9" s="7">
        <v>44566</v>
      </c>
      <c r="D9" s="7">
        <v>44585</v>
      </c>
    </row>
    <row r="10" spans="2:4" ht="19.95" customHeight="1" x14ac:dyDescent="0.3">
      <c r="B10" s="4" t="s">
        <v>11</v>
      </c>
      <c r="C10" s="7">
        <v>44566</v>
      </c>
      <c r="D10" s="7">
        <v>44586</v>
      </c>
    </row>
    <row r="11" spans="2:4" ht="19.95" customHeight="1" x14ac:dyDescent="0.3">
      <c r="B11" s="4" t="s">
        <v>12</v>
      </c>
      <c r="C11" s="7">
        <v>44567</v>
      </c>
      <c r="D11" s="7">
        <v>44587</v>
      </c>
    </row>
    <row r="12" spans="2:4" ht="19.95" customHeight="1" x14ac:dyDescent="0.3">
      <c r="B12" s="4" t="s">
        <v>13</v>
      </c>
      <c r="C12" s="7">
        <v>44567</v>
      </c>
      <c r="D12" s="7">
        <v>44588</v>
      </c>
    </row>
    <row r="13" spans="2:4" ht="19.95" customHeight="1" x14ac:dyDescent="0.3">
      <c r="B13"/>
      <c r="C13"/>
      <c r="D13"/>
    </row>
    <row r="14" spans="2:4" ht="19.95" customHeight="1" x14ac:dyDescent="0.3">
      <c r="B14"/>
      <c r="C14"/>
      <c r="D14"/>
    </row>
    <row r="15" spans="2:4" ht="19.95" customHeight="1" x14ac:dyDescent="0.3">
      <c r="B15"/>
      <c r="C15"/>
      <c r="D15"/>
    </row>
    <row r="16" spans="2:4" ht="19.95" customHeight="1" x14ac:dyDescent="0.3">
      <c r="B16"/>
      <c r="C16"/>
      <c r="D16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5EF16-B43D-40BB-A325-8543484F5824}">
  <dimension ref="B2:H16"/>
  <sheetViews>
    <sheetView showGridLines="0" zoomScale="80" zoomScaleNormal="80" workbookViewId="0">
      <selection activeCell="H5" sqref="H5"/>
    </sheetView>
  </sheetViews>
  <sheetFormatPr defaultRowHeight="19.95" customHeight="1" x14ac:dyDescent="0.3"/>
  <cols>
    <col min="1" max="1" width="3.33203125" style="1" customWidth="1"/>
    <col min="2" max="2" width="11.33203125" style="1" customWidth="1"/>
    <col min="3" max="3" width="17" style="1" customWidth="1"/>
    <col min="4" max="5" width="14.44140625" style="1" customWidth="1"/>
    <col min="6" max="6" width="18.77734375" style="1" customWidth="1"/>
    <col min="7" max="7" width="12.88671875" style="1" customWidth="1"/>
    <col min="8" max="8" width="17.109375" style="1" customWidth="1"/>
    <col min="9" max="16384" width="8.88671875" style="1"/>
  </cols>
  <sheetData>
    <row r="2" spans="2:8" ht="19.95" customHeight="1" thickBot="1" x14ac:dyDescent="0.35">
      <c r="B2" s="9" t="s">
        <v>24</v>
      </c>
      <c r="C2" s="9"/>
      <c r="D2" s="9"/>
      <c r="E2" s="9"/>
      <c r="F2" s="9"/>
      <c r="G2" s="9"/>
      <c r="H2" s="9"/>
    </row>
    <row r="3" spans="2:8" ht="19.95" customHeight="1" thickTop="1" x14ac:dyDescent="0.3"/>
    <row r="4" spans="2:8" ht="19.95" customHeight="1" x14ac:dyDescent="0.3">
      <c r="B4" s="3" t="s">
        <v>0</v>
      </c>
      <c r="C4" s="3" t="s">
        <v>1</v>
      </c>
      <c r="D4" s="3" t="s">
        <v>2</v>
      </c>
      <c r="E4" s="3" t="s">
        <v>18</v>
      </c>
      <c r="F4" s="3" t="s">
        <v>3</v>
      </c>
      <c r="G4" s="3" t="s">
        <v>4</v>
      </c>
      <c r="H4" s="3" t="s">
        <v>5</v>
      </c>
    </row>
    <row r="5" spans="2:8" ht="19.95" customHeight="1" x14ac:dyDescent="0.3">
      <c r="B5" s="4" t="s">
        <v>6</v>
      </c>
      <c r="C5" s="7">
        <v>44562</v>
      </c>
      <c r="D5" s="7">
        <v>44581</v>
      </c>
      <c r="E5" s="4">
        <v>9</v>
      </c>
      <c r="F5" s="4">
        <f>D5-C5</f>
        <v>19</v>
      </c>
      <c r="G5" s="5">
        <f>E5/F5</f>
        <v>0.47368421052631576</v>
      </c>
      <c r="H5" s="4" t="str">
        <f>IF(G5=100%,"Complete","In Progress")</f>
        <v>In Progress</v>
      </c>
    </row>
    <row r="6" spans="2:8" ht="19.95" customHeight="1" x14ac:dyDescent="0.3">
      <c r="B6" s="4" t="s">
        <v>7</v>
      </c>
      <c r="C6" s="7">
        <v>44563</v>
      </c>
      <c r="D6" s="7">
        <v>44582</v>
      </c>
      <c r="E6" s="4">
        <v>10</v>
      </c>
      <c r="F6" s="4">
        <f t="shared" ref="F6:F12" si="0">D6-C6</f>
        <v>19</v>
      </c>
      <c r="G6" s="5">
        <f t="shared" ref="G6:G12" si="1">E6/F6</f>
        <v>0.52631578947368418</v>
      </c>
      <c r="H6" s="4" t="str">
        <f t="shared" ref="H6:H12" si="2">IF(G6=100%,"Complete","In Progress")</f>
        <v>In Progress</v>
      </c>
    </row>
    <row r="7" spans="2:8" ht="19.95" customHeight="1" x14ac:dyDescent="0.3">
      <c r="B7" s="4" t="s">
        <v>8</v>
      </c>
      <c r="C7" s="7">
        <v>44565</v>
      </c>
      <c r="D7" s="7">
        <v>44583</v>
      </c>
      <c r="E7" s="4">
        <v>6</v>
      </c>
      <c r="F7" s="4">
        <f t="shared" si="0"/>
        <v>18</v>
      </c>
      <c r="G7" s="5">
        <f t="shared" si="1"/>
        <v>0.33333333333333331</v>
      </c>
      <c r="H7" s="4" t="str">
        <f t="shared" si="2"/>
        <v>In Progress</v>
      </c>
    </row>
    <row r="8" spans="2:8" ht="19.95" customHeight="1" x14ac:dyDescent="0.3">
      <c r="B8" s="4" t="s">
        <v>9</v>
      </c>
      <c r="C8" s="7">
        <v>44565</v>
      </c>
      <c r="D8" s="7">
        <v>44584</v>
      </c>
      <c r="E8" s="4">
        <v>9</v>
      </c>
      <c r="F8" s="4">
        <f t="shared" si="0"/>
        <v>19</v>
      </c>
      <c r="G8" s="5">
        <f t="shared" si="1"/>
        <v>0.47368421052631576</v>
      </c>
      <c r="H8" s="4" t="str">
        <f t="shared" si="2"/>
        <v>In Progress</v>
      </c>
    </row>
    <row r="9" spans="2:8" ht="19.95" customHeight="1" x14ac:dyDescent="0.3">
      <c r="B9" s="4" t="s">
        <v>10</v>
      </c>
      <c r="C9" s="7">
        <v>44566</v>
      </c>
      <c r="D9" s="7">
        <v>44585</v>
      </c>
      <c r="E9" s="4">
        <v>19</v>
      </c>
      <c r="F9" s="4">
        <f t="shared" si="0"/>
        <v>19</v>
      </c>
      <c r="G9" s="5">
        <f t="shared" si="1"/>
        <v>1</v>
      </c>
      <c r="H9" s="4" t="str">
        <f t="shared" si="2"/>
        <v>Complete</v>
      </c>
    </row>
    <row r="10" spans="2:8" ht="19.95" customHeight="1" x14ac:dyDescent="0.3">
      <c r="B10" s="4" t="s">
        <v>11</v>
      </c>
      <c r="C10" s="7">
        <v>44566</v>
      </c>
      <c r="D10" s="7">
        <v>44586</v>
      </c>
      <c r="E10" s="4">
        <v>20</v>
      </c>
      <c r="F10" s="4">
        <f t="shared" si="0"/>
        <v>20</v>
      </c>
      <c r="G10" s="5">
        <f t="shared" si="1"/>
        <v>1</v>
      </c>
      <c r="H10" s="4" t="str">
        <f t="shared" si="2"/>
        <v>Complete</v>
      </c>
    </row>
    <row r="11" spans="2:8" ht="19.95" customHeight="1" x14ac:dyDescent="0.3">
      <c r="B11" s="4" t="s">
        <v>12</v>
      </c>
      <c r="C11" s="7">
        <v>44567</v>
      </c>
      <c r="D11" s="7">
        <v>44587</v>
      </c>
      <c r="E11" s="4">
        <v>10</v>
      </c>
      <c r="F11" s="4">
        <f t="shared" si="0"/>
        <v>20</v>
      </c>
      <c r="G11" s="5">
        <f t="shared" si="1"/>
        <v>0.5</v>
      </c>
      <c r="H11" s="4" t="str">
        <f t="shared" si="2"/>
        <v>In Progress</v>
      </c>
    </row>
    <row r="12" spans="2:8" ht="19.95" customHeight="1" x14ac:dyDescent="0.3">
      <c r="B12" s="4" t="s">
        <v>13</v>
      </c>
      <c r="C12" s="7">
        <v>44567</v>
      </c>
      <c r="D12" s="7">
        <v>44588</v>
      </c>
      <c r="E12" s="4">
        <v>11</v>
      </c>
      <c r="F12" s="4">
        <f t="shared" si="0"/>
        <v>21</v>
      </c>
      <c r="G12" s="5">
        <f t="shared" si="1"/>
        <v>0.52380952380952384</v>
      </c>
      <c r="H12" s="4" t="str">
        <f t="shared" si="2"/>
        <v>In Progress</v>
      </c>
    </row>
    <row r="13" spans="2:8" ht="19.95" customHeight="1" x14ac:dyDescent="0.3">
      <c r="B13"/>
      <c r="C13"/>
      <c r="D13"/>
      <c r="E13"/>
      <c r="F13"/>
      <c r="G13"/>
      <c r="H13"/>
    </row>
    <row r="14" spans="2:8" ht="19.95" customHeight="1" x14ac:dyDescent="0.3">
      <c r="B14"/>
      <c r="C14"/>
      <c r="D14"/>
      <c r="E14"/>
      <c r="F14"/>
      <c r="G14"/>
      <c r="H14"/>
    </row>
    <row r="15" spans="2:8" ht="19.95" customHeight="1" x14ac:dyDescent="0.3">
      <c r="B15"/>
      <c r="C15"/>
      <c r="D15"/>
      <c r="E15"/>
      <c r="F15"/>
      <c r="G15"/>
      <c r="H15"/>
    </row>
    <row r="16" spans="2:8" ht="19.95" customHeight="1" x14ac:dyDescent="0.3">
      <c r="B16"/>
      <c r="C16"/>
      <c r="D16"/>
      <c r="E16"/>
      <c r="F16"/>
      <c r="G16"/>
      <c r="H16"/>
    </row>
  </sheetData>
  <mergeCells count="1">
    <mergeCell ref="B2:H2"/>
  </mergeCells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12E1-4BA7-4A01-A7CE-7A93B89DA8D1}">
  <dimension ref="B2:P29"/>
  <sheetViews>
    <sheetView showGridLines="0" tabSelected="1" zoomScale="80" zoomScaleNormal="80" workbookViewId="0">
      <selection activeCell="I12" sqref="I12"/>
    </sheetView>
  </sheetViews>
  <sheetFormatPr defaultRowHeight="19.95" customHeight="1" x14ac:dyDescent="0.3"/>
  <cols>
    <col min="1" max="1" width="3.5546875" customWidth="1"/>
    <col min="2" max="2" width="18.88671875" bestFit="1" customWidth="1"/>
    <col min="3" max="3" width="13.5546875" bestFit="1" customWidth="1"/>
    <col min="4" max="4" width="19.33203125" customWidth="1"/>
    <col min="5" max="5" width="11.21875" bestFit="1" customWidth="1"/>
    <col min="6" max="6" width="8.44140625" customWidth="1"/>
    <col min="7" max="7" width="11.109375" bestFit="1" customWidth="1"/>
    <col min="10" max="10" width="10.6640625" bestFit="1" customWidth="1"/>
    <col min="11" max="11" width="13.88671875" bestFit="1" customWidth="1"/>
    <col min="13" max="13" width="9.109375" customWidth="1"/>
    <col min="15" max="15" width="11.44140625" customWidth="1"/>
  </cols>
  <sheetData>
    <row r="2" spans="2:7" ht="19.95" customHeight="1" thickBot="1" x14ac:dyDescent="0.35">
      <c r="B2" s="9" t="s">
        <v>25</v>
      </c>
      <c r="C2" s="9"/>
      <c r="D2" s="9"/>
      <c r="E2" s="9"/>
      <c r="F2" s="9"/>
      <c r="G2" s="9"/>
    </row>
    <row r="3" spans="2:7" ht="19.95" customHeight="1" thickTop="1" x14ac:dyDescent="0.3"/>
    <row r="4" spans="2:7" ht="19.95" customHeight="1" x14ac:dyDescent="0.3">
      <c r="B4" s="3" t="s">
        <v>0</v>
      </c>
      <c r="C4" s="3" t="s">
        <v>18</v>
      </c>
      <c r="D4" s="3" t="s">
        <v>3</v>
      </c>
      <c r="E4" s="3" t="s">
        <v>4</v>
      </c>
      <c r="F4" s="3" t="s">
        <v>16</v>
      </c>
      <c r="G4" s="3" t="s">
        <v>5</v>
      </c>
    </row>
    <row r="5" spans="2:7" ht="19.95" customHeight="1" x14ac:dyDescent="0.3">
      <c r="B5" s="4" t="s">
        <v>6</v>
      </c>
      <c r="C5" s="4">
        <v>9</v>
      </c>
      <c r="D5" s="4">
        <v>19</v>
      </c>
      <c r="E5" s="5">
        <v>0.47368421052631576</v>
      </c>
      <c r="F5" s="6">
        <f>1-E5</f>
        <v>0.52631578947368429</v>
      </c>
      <c r="G5" s="4" t="str">
        <f>IF(E5=100%,"Complete","In Progress")</f>
        <v>In Progress</v>
      </c>
    </row>
    <row r="6" spans="2:7" ht="19.95" customHeight="1" x14ac:dyDescent="0.3">
      <c r="B6" s="4" t="s">
        <v>7</v>
      </c>
      <c r="C6" s="4">
        <v>10</v>
      </c>
      <c r="D6" s="4">
        <v>19</v>
      </c>
      <c r="E6" s="5">
        <v>0.52631578947368418</v>
      </c>
      <c r="F6" s="6">
        <f t="shared" ref="F6:F12" si="0">1-E6</f>
        <v>0.47368421052631582</v>
      </c>
      <c r="G6" s="4" t="str">
        <f t="shared" ref="G6:G12" si="1">IF(E6=100%,"Complete","In Progress")</f>
        <v>In Progress</v>
      </c>
    </row>
    <row r="7" spans="2:7" ht="19.95" customHeight="1" x14ac:dyDescent="0.3">
      <c r="B7" s="4" t="s">
        <v>8</v>
      </c>
      <c r="C7" s="4">
        <v>6</v>
      </c>
      <c r="D7" s="4">
        <v>18</v>
      </c>
      <c r="E7" s="5">
        <v>0.33333333333333331</v>
      </c>
      <c r="F7" s="6">
        <f t="shared" si="0"/>
        <v>0.66666666666666674</v>
      </c>
      <c r="G7" s="4" t="str">
        <f t="shared" si="1"/>
        <v>In Progress</v>
      </c>
    </row>
    <row r="8" spans="2:7" ht="19.95" customHeight="1" x14ac:dyDescent="0.3">
      <c r="B8" s="4" t="s">
        <v>9</v>
      </c>
      <c r="C8" s="4">
        <v>9</v>
      </c>
      <c r="D8" s="4">
        <v>19</v>
      </c>
      <c r="E8" s="5">
        <v>0.47368421052631576</v>
      </c>
      <c r="F8" s="6">
        <f t="shared" si="0"/>
        <v>0.52631578947368429</v>
      </c>
      <c r="G8" s="4" t="str">
        <f t="shared" si="1"/>
        <v>In Progress</v>
      </c>
    </row>
    <row r="9" spans="2:7" ht="19.95" customHeight="1" x14ac:dyDescent="0.3">
      <c r="B9" s="4" t="s">
        <v>10</v>
      </c>
      <c r="C9" s="4">
        <v>19</v>
      </c>
      <c r="D9" s="4">
        <v>19</v>
      </c>
      <c r="E9" s="5">
        <v>1</v>
      </c>
      <c r="F9" s="6">
        <f t="shared" si="0"/>
        <v>0</v>
      </c>
      <c r="G9" s="4" t="str">
        <f t="shared" si="1"/>
        <v>Complete</v>
      </c>
    </row>
    <row r="10" spans="2:7" ht="19.95" customHeight="1" x14ac:dyDescent="0.3">
      <c r="B10" s="4" t="s">
        <v>11</v>
      </c>
      <c r="C10" s="4">
        <v>20</v>
      </c>
      <c r="D10" s="4">
        <v>20</v>
      </c>
      <c r="E10" s="5">
        <v>1</v>
      </c>
      <c r="F10" s="6">
        <f t="shared" si="0"/>
        <v>0</v>
      </c>
      <c r="G10" s="4" t="str">
        <f t="shared" si="1"/>
        <v>Complete</v>
      </c>
    </row>
    <row r="11" spans="2:7" ht="19.95" customHeight="1" x14ac:dyDescent="0.3">
      <c r="B11" s="4" t="s">
        <v>12</v>
      </c>
      <c r="C11" s="4">
        <v>10</v>
      </c>
      <c r="D11" s="4">
        <v>20</v>
      </c>
      <c r="E11" s="5">
        <v>0.5</v>
      </c>
      <c r="F11" s="6">
        <f t="shared" si="0"/>
        <v>0.5</v>
      </c>
      <c r="G11" s="4" t="str">
        <f t="shared" si="1"/>
        <v>In Progress</v>
      </c>
    </row>
    <row r="12" spans="2:7" ht="19.95" customHeight="1" x14ac:dyDescent="0.3">
      <c r="B12" s="4" t="s">
        <v>13</v>
      </c>
      <c r="C12" s="4">
        <v>11</v>
      </c>
      <c r="D12" s="4">
        <v>21</v>
      </c>
      <c r="E12" s="5">
        <v>0.52380952380952384</v>
      </c>
      <c r="F12" s="6">
        <f t="shared" si="0"/>
        <v>0.47619047619047616</v>
      </c>
      <c r="G12" s="4" t="str">
        <f t="shared" si="1"/>
        <v>In Progress</v>
      </c>
    </row>
    <row r="15" spans="2:7" ht="19.95" customHeight="1" x14ac:dyDescent="0.3">
      <c r="C15" s="12" t="s">
        <v>17</v>
      </c>
      <c r="D15" s="12"/>
      <c r="E15" s="12"/>
      <c r="F15" s="13">
        <f>AVERAGE(E5:E12)</f>
        <v>0.60385338345864659</v>
      </c>
    </row>
    <row r="16" spans="2:7" ht="19.95" customHeight="1" x14ac:dyDescent="0.3">
      <c r="C16" s="12"/>
      <c r="D16" s="12"/>
      <c r="E16" s="12"/>
      <c r="F16" s="13"/>
    </row>
    <row r="18" spans="2:16" ht="19.95" customHeight="1" x14ac:dyDescent="0.3">
      <c r="B18" s="14" t="s">
        <v>23</v>
      </c>
      <c r="C18" s="16"/>
      <c r="E18" s="14" t="s">
        <v>22</v>
      </c>
      <c r="F18" s="15"/>
      <c r="G18" s="16"/>
    </row>
    <row r="19" spans="2:16" ht="19.95" customHeight="1" x14ac:dyDescent="0.3">
      <c r="B19" s="17"/>
      <c r="C19" s="19"/>
      <c r="E19" s="17"/>
      <c r="F19" s="18"/>
      <c r="G19" s="19"/>
    </row>
    <row r="20" spans="2:16" ht="19.95" customHeight="1" x14ac:dyDescent="0.3">
      <c r="B20" s="4" t="s">
        <v>19</v>
      </c>
      <c r="C20" s="4">
        <f>SUM(D5:D12)</f>
        <v>155</v>
      </c>
      <c r="E20" s="4" t="s">
        <v>15</v>
      </c>
      <c r="F20" s="4">
        <f>COUNTIF(G5:G12,"Complete")</f>
        <v>2</v>
      </c>
      <c r="G20" s="8">
        <f>F20/(F20+F21)</f>
        <v>0.25</v>
      </c>
    </row>
    <row r="21" spans="2:16" ht="19.95" customHeight="1" x14ac:dyDescent="0.3">
      <c r="B21" s="4" t="s">
        <v>20</v>
      </c>
      <c r="C21" s="4">
        <f>SUM(C5:C12)</f>
        <v>94</v>
      </c>
      <c r="E21" s="4" t="s">
        <v>14</v>
      </c>
      <c r="F21" s="4">
        <f>COUNTIF(G5:G12,"In Progress")</f>
        <v>6</v>
      </c>
      <c r="G21" s="8">
        <f>F21/(F21+F20)</f>
        <v>0.75</v>
      </c>
    </row>
    <row r="22" spans="2:16" ht="19.95" customHeight="1" x14ac:dyDescent="0.3">
      <c r="B22" s="4" t="s">
        <v>21</v>
      </c>
      <c r="C22" s="6">
        <f>C21/C20</f>
        <v>0.6064516129032258</v>
      </c>
    </row>
    <row r="24" spans="2:16" ht="19.95" customHeight="1" x14ac:dyDescent="0.3">
      <c r="F24" s="11"/>
      <c r="G24" s="11"/>
      <c r="H24" s="1"/>
      <c r="I24" s="1"/>
    </row>
    <row r="26" spans="2:16" ht="19.95" customHeight="1" x14ac:dyDescent="0.3">
      <c r="M26" s="10" t="s">
        <v>22</v>
      </c>
      <c r="N26" s="10"/>
      <c r="O26" s="10"/>
      <c r="P26" s="10"/>
    </row>
    <row r="27" spans="2:16" ht="19.95" customHeight="1" x14ac:dyDescent="0.3">
      <c r="M27" s="10"/>
      <c r="N27" s="10"/>
      <c r="O27" s="10"/>
      <c r="P27" s="10"/>
    </row>
    <row r="28" spans="2:16" ht="19.95" customHeight="1" x14ac:dyDescent="0.3">
      <c r="P28" s="2"/>
    </row>
    <row r="29" spans="2:16" ht="19.95" customHeight="1" x14ac:dyDescent="0.3">
      <c r="P29" s="2"/>
    </row>
  </sheetData>
  <mergeCells count="7">
    <mergeCell ref="M26:P27"/>
    <mergeCell ref="F24:G24"/>
    <mergeCell ref="B2:G2"/>
    <mergeCell ref="C15:E16"/>
    <mergeCell ref="F15:F16"/>
    <mergeCell ref="E18:G19"/>
    <mergeCell ref="B18:C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Progress Status</vt:lpstr>
      <vt:lpstr>Workflow Progress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2022-05-25T04:07:58Z</dcterms:created>
  <dcterms:modified xsi:type="dcterms:W3CDTF">2022-12-20T07:07:23Z</dcterms:modified>
</cp:coreProperties>
</file>