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223_7689/"/>
    </mc:Choice>
  </mc:AlternateContent>
  <xr:revisionPtr revIDLastSave="676" documentId="13_ncr:1_{F12DA0B6-68CA-4723-BCDB-EA6A74DFD16F}" xr6:coauthVersionLast="47" xr6:coauthVersionMax="47" xr10:uidLastSave="{6C4BFF2F-745B-48ED-9265-611B0D48157F}"/>
  <bookViews>
    <workbookView xWindow="-120" yWindow="-120" windowWidth="20730" windowHeight="11160" xr2:uid="{00000000-000D-0000-FFFF-FFFF00000000}"/>
  </bookViews>
  <sheets>
    <sheet name="Data S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" i="2" l="1"/>
  <c r="T17" i="2"/>
  <c r="V15" i="2"/>
  <c r="W15" i="2"/>
  <c r="X15" i="2"/>
  <c r="Y15" i="2"/>
  <c r="Z15" i="2"/>
  <c r="U15" i="2"/>
  <c r="AA7" i="2"/>
  <c r="AA8" i="2"/>
  <c r="AA9" i="2"/>
  <c r="AA10" i="2"/>
  <c r="AA11" i="2"/>
  <c r="AA6" i="2"/>
  <c r="Z16" i="2"/>
  <c r="Y16" i="2"/>
  <c r="X16" i="2"/>
  <c r="W16" i="2"/>
  <c r="V16" i="2"/>
  <c r="U16" i="2"/>
  <c r="D18" i="2"/>
  <c r="D17" i="2"/>
  <c r="C17" i="2"/>
  <c r="D16" i="2"/>
  <c r="D15" i="2"/>
  <c r="E18" i="2" s="1"/>
  <c r="F18" i="2" s="1"/>
  <c r="G18" i="2" s="1"/>
  <c r="H18" i="2" s="1"/>
  <c r="I18" i="2" s="1"/>
  <c r="J6" i="2"/>
  <c r="C18" i="2"/>
  <c r="E16" i="2"/>
  <c r="F16" i="2"/>
  <c r="G16" i="2"/>
  <c r="H16" i="2"/>
  <c r="I16" i="2"/>
  <c r="E15" i="2"/>
  <c r="F15" i="2"/>
  <c r="G15" i="2"/>
  <c r="H15" i="2"/>
  <c r="I15" i="2"/>
  <c r="J11" i="2"/>
  <c r="J10" i="2"/>
  <c r="J9" i="2"/>
  <c r="J8" i="2"/>
  <c r="J7" i="2"/>
  <c r="U18" i="2" l="1"/>
  <c r="V18" i="2" s="1"/>
  <c r="W18" i="2" s="1"/>
  <c r="X18" i="2"/>
  <c r="Y18" i="2" s="1"/>
  <c r="Z18" i="2" s="1"/>
  <c r="U17" i="2"/>
  <c r="V17" i="2" s="1"/>
  <c r="W17" i="2" s="1"/>
  <c r="X17" i="2" s="1"/>
  <c r="Y17" i="2" s="1"/>
  <c r="Z17" i="2" s="1"/>
  <c r="E17" i="2"/>
  <c r="F17" i="2" s="1"/>
  <c r="G17" i="2" s="1"/>
  <c r="H17" i="2" s="1"/>
  <c r="I17" i="2" s="1"/>
</calcChain>
</file>

<file path=xl/sharedStrings.xml><?xml version="1.0" encoding="utf-8"?>
<sst xmlns="http://schemas.openxmlformats.org/spreadsheetml/2006/main" count="60" uniqueCount="24">
  <si>
    <t>Risk Burndown Chart in Excel</t>
  </si>
  <si>
    <t>Design</t>
  </si>
  <si>
    <t>Estimate</t>
  </si>
  <si>
    <t>Remaining</t>
  </si>
  <si>
    <t>Feature</t>
  </si>
  <si>
    <t>Original Data</t>
  </si>
  <si>
    <t>Brainstorming</t>
  </si>
  <si>
    <t>Business Analysis</t>
  </si>
  <si>
    <t>Programming</t>
  </si>
  <si>
    <t>Integration</t>
  </si>
  <si>
    <t>Quality Assurance</t>
  </si>
  <si>
    <t>Start</t>
  </si>
  <si>
    <t>Planned Work</t>
  </si>
  <si>
    <t>Actual Work</t>
  </si>
  <si>
    <t>Remaining Work</t>
  </si>
  <si>
    <t>Ideal Burndown</t>
  </si>
  <si>
    <t>M 1</t>
  </si>
  <si>
    <t>M 2</t>
  </si>
  <si>
    <t>M 3</t>
  </si>
  <si>
    <t>M 4</t>
  </si>
  <si>
    <t>M 5</t>
  </si>
  <si>
    <t>M 6</t>
  </si>
  <si>
    <t>Modified Data for Chart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</si>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</sst>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Set'!$B$15</c:f>
              <c:strCache>
                <c:ptCount val="1"/>
                <c:pt idx="0">
                  <c:v>Planned Work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Set'!$C$14:$I$14</c:f>
              <c:strCache>
                <c:ptCount val="7"/>
                <c:pt idx="0">
                  <c:v>Start</c:v>
                </c:pt>
                <c:pt idx="1">
                  <c:v>M 1</c:v>
                </c:pt>
                <c:pt idx="2">
                  <c:v>M 2</c:v>
                </c:pt>
                <c:pt idx="3">
                  <c:v>M 3</c:v>
                </c:pt>
                <c:pt idx="4">
                  <c:v>M 4</c:v>
                </c:pt>
                <c:pt idx="5">
                  <c:v>M 5</c:v>
                </c:pt>
                <c:pt idx="6">
                  <c:v>M 6</c:v>
                </c:pt>
              </c:strCache>
            </c:strRef>
          </c:cat>
          <c:val>
            <c:numRef>
              <c:f>'Data Set'!$C$15:$I$15</c:f>
              <c:numCache>
                <c:formatCode>General</c:formatCode>
                <c:ptCount val="7"/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E-4836-A04E-802643001837}"/>
            </c:ext>
          </c:extLst>
        </c:ser>
        <c:ser>
          <c:idx val="1"/>
          <c:order val="1"/>
          <c:tx>
            <c:strRef>
              <c:f>'Data Set'!$B$16</c:f>
              <c:strCache>
                <c:ptCount val="1"/>
                <c:pt idx="0">
                  <c:v>Actual Work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'Data Set'!$C$14:$I$14</c:f>
              <c:strCache>
                <c:ptCount val="7"/>
                <c:pt idx="0">
                  <c:v>Start</c:v>
                </c:pt>
                <c:pt idx="1">
                  <c:v>M 1</c:v>
                </c:pt>
                <c:pt idx="2">
                  <c:v>M 2</c:v>
                </c:pt>
                <c:pt idx="3">
                  <c:v>M 3</c:v>
                </c:pt>
                <c:pt idx="4">
                  <c:v>M 4</c:v>
                </c:pt>
                <c:pt idx="5">
                  <c:v>M 5</c:v>
                </c:pt>
                <c:pt idx="6">
                  <c:v>M 6</c:v>
                </c:pt>
              </c:strCache>
            </c:strRef>
          </c:cat>
          <c:val>
            <c:numRef>
              <c:f>'Data Set'!$C$16:$I$16</c:f>
              <c:numCache>
                <c:formatCode>General</c:formatCode>
                <c:ptCount val="7"/>
                <c:pt idx="1">
                  <c:v>705</c:v>
                </c:pt>
                <c:pt idx="2">
                  <c:v>655</c:v>
                </c:pt>
                <c:pt idx="3">
                  <c:v>585</c:v>
                </c:pt>
                <c:pt idx="4">
                  <c:v>415</c:v>
                </c:pt>
                <c:pt idx="5">
                  <c:v>490</c:v>
                </c:pt>
                <c:pt idx="6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E-4836-A04E-802643001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044015"/>
        <c:axId val="1986043183"/>
      </c:barChart>
      <c:lineChart>
        <c:grouping val="standard"/>
        <c:varyColors val="0"/>
        <c:ser>
          <c:idx val="2"/>
          <c:order val="2"/>
          <c:tx>
            <c:strRef>
              <c:f>'Data Set'!$B$17</c:f>
              <c:strCache>
                <c:ptCount val="1"/>
                <c:pt idx="0">
                  <c:v>Remaining Work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Set'!$C$14:$I$14</c:f>
              <c:strCache>
                <c:ptCount val="7"/>
                <c:pt idx="0">
                  <c:v>Start</c:v>
                </c:pt>
                <c:pt idx="1">
                  <c:v>M 1</c:v>
                </c:pt>
                <c:pt idx="2">
                  <c:v>M 2</c:v>
                </c:pt>
                <c:pt idx="3">
                  <c:v>M 3</c:v>
                </c:pt>
                <c:pt idx="4">
                  <c:v>M 4</c:v>
                </c:pt>
                <c:pt idx="5">
                  <c:v>M 5</c:v>
                </c:pt>
                <c:pt idx="6">
                  <c:v>M 6</c:v>
                </c:pt>
              </c:strCache>
            </c:strRef>
          </c:cat>
          <c:val>
            <c:numRef>
              <c:f>'Data Set'!$C$17:$I$17</c:f>
              <c:numCache>
                <c:formatCode>General</c:formatCode>
                <c:ptCount val="7"/>
                <c:pt idx="0">
                  <c:v>3600</c:v>
                </c:pt>
                <c:pt idx="1">
                  <c:v>2895</c:v>
                </c:pt>
                <c:pt idx="2">
                  <c:v>2240</c:v>
                </c:pt>
                <c:pt idx="3">
                  <c:v>1655</c:v>
                </c:pt>
                <c:pt idx="4">
                  <c:v>1240</c:v>
                </c:pt>
                <c:pt idx="5">
                  <c:v>750</c:v>
                </c:pt>
                <c:pt idx="6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BE-4836-A04E-802643001837}"/>
            </c:ext>
          </c:extLst>
        </c:ser>
        <c:ser>
          <c:idx val="3"/>
          <c:order val="3"/>
          <c:tx>
            <c:strRef>
              <c:f>'Data Set'!$B$18</c:f>
              <c:strCache>
                <c:ptCount val="1"/>
                <c:pt idx="0">
                  <c:v>Ideal Burndown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Set'!$C$14:$I$14</c:f>
              <c:strCache>
                <c:ptCount val="7"/>
                <c:pt idx="0">
                  <c:v>Start</c:v>
                </c:pt>
                <c:pt idx="1">
                  <c:v>M 1</c:v>
                </c:pt>
                <c:pt idx="2">
                  <c:v>M 2</c:v>
                </c:pt>
                <c:pt idx="3">
                  <c:v>M 3</c:v>
                </c:pt>
                <c:pt idx="4">
                  <c:v>M 4</c:v>
                </c:pt>
                <c:pt idx="5">
                  <c:v>M 5</c:v>
                </c:pt>
                <c:pt idx="6">
                  <c:v>M 6</c:v>
                </c:pt>
              </c:strCache>
            </c:strRef>
          </c:cat>
          <c:val>
            <c:numRef>
              <c:f>'Data Set'!$C$18:$I$18</c:f>
              <c:numCache>
                <c:formatCode>General</c:formatCode>
                <c:ptCount val="7"/>
                <c:pt idx="0">
                  <c:v>3600</c:v>
                </c:pt>
                <c:pt idx="1">
                  <c:v>3000</c:v>
                </c:pt>
                <c:pt idx="2">
                  <c:v>2400</c:v>
                </c:pt>
                <c:pt idx="3">
                  <c:v>1800</c:v>
                </c:pt>
                <c:pt idx="4">
                  <c:v>1200</c:v>
                </c:pt>
                <c:pt idx="5">
                  <c:v>600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BE-4836-A04E-802643001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910079"/>
        <c:axId val="1938920895"/>
      </c:lineChart>
      <c:catAx>
        <c:axId val="193891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920895"/>
        <c:crosses val="autoZero"/>
        <c:auto val="1"/>
        <c:lblAlgn val="ctr"/>
        <c:lblOffset val="100"/>
        <c:noMultiLvlLbl val="0"/>
      </c:catAx>
      <c:valAx>
        <c:axId val="193892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910079"/>
        <c:crosses val="autoZero"/>
        <c:crossBetween val="between"/>
      </c:valAx>
      <c:valAx>
        <c:axId val="1986043183"/>
        <c:scaling>
          <c:orientation val="minMax"/>
          <c:max val="36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044015"/>
        <c:crosses val="max"/>
        <c:crossBetween val="between"/>
      </c:valAx>
      <c:catAx>
        <c:axId val="198604401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860431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Risk Burndown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Set'!$B$15</c:f>
              <c:strCache>
                <c:ptCount val="1"/>
                <c:pt idx="0">
                  <c:v>Planned Work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'Data Set'!$C$14:$I$14</c:f>
              <c:strCache>
                <c:ptCount val="7"/>
                <c:pt idx="0">
                  <c:v>Start</c:v>
                </c:pt>
                <c:pt idx="1">
                  <c:v>M 1</c:v>
                </c:pt>
                <c:pt idx="2">
                  <c:v>M 2</c:v>
                </c:pt>
                <c:pt idx="3">
                  <c:v>M 3</c:v>
                </c:pt>
                <c:pt idx="4">
                  <c:v>M 4</c:v>
                </c:pt>
                <c:pt idx="5">
                  <c:v>M 5</c:v>
                </c:pt>
                <c:pt idx="6">
                  <c:v>M 6</c:v>
                </c:pt>
              </c:strCache>
            </c:strRef>
          </c:cat>
          <c:val>
            <c:numRef>
              <c:f>'Data Set'!$C$15:$I$15</c:f>
              <c:numCache>
                <c:formatCode>General</c:formatCode>
                <c:ptCount val="7"/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E-4F30-837C-BD25859C5993}"/>
            </c:ext>
          </c:extLst>
        </c:ser>
        <c:ser>
          <c:idx val="1"/>
          <c:order val="1"/>
          <c:tx>
            <c:strRef>
              <c:f>'Data Set'!$B$16</c:f>
              <c:strCache>
                <c:ptCount val="1"/>
                <c:pt idx="0">
                  <c:v>Actual Work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'Data Set'!$C$14:$I$14</c:f>
              <c:strCache>
                <c:ptCount val="7"/>
                <c:pt idx="0">
                  <c:v>Start</c:v>
                </c:pt>
                <c:pt idx="1">
                  <c:v>M 1</c:v>
                </c:pt>
                <c:pt idx="2">
                  <c:v>M 2</c:v>
                </c:pt>
                <c:pt idx="3">
                  <c:v>M 3</c:v>
                </c:pt>
                <c:pt idx="4">
                  <c:v>M 4</c:v>
                </c:pt>
                <c:pt idx="5">
                  <c:v>M 5</c:v>
                </c:pt>
                <c:pt idx="6">
                  <c:v>M 6</c:v>
                </c:pt>
              </c:strCache>
            </c:strRef>
          </c:cat>
          <c:val>
            <c:numRef>
              <c:f>'Data Set'!$C$16:$I$16</c:f>
              <c:numCache>
                <c:formatCode>General</c:formatCode>
                <c:ptCount val="7"/>
                <c:pt idx="1">
                  <c:v>705</c:v>
                </c:pt>
                <c:pt idx="2">
                  <c:v>655</c:v>
                </c:pt>
                <c:pt idx="3">
                  <c:v>585</c:v>
                </c:pt>
                <c:pt idx="4">
                  <c:v>415</c:v>
                </c:pt>
                <c:pt idx="5">
                  <c:v>490</c:v>
                </c:pt>
                <c:pt idx="6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E-4F30-837C-BD25859C5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axId val="23991791"/>
        <c:axId val="23985967"/>
      </c:barChart>
      <c:lineChart>
        <c:grouping val="standard"/>
        <c:varyColors val="0"/>
        <c:ser>
          <c:idx val="2"/>
          <c:order val="2"/>
          <c:tx>
            <c:strRef>
              <c:f>'Data Set'!$B$17</c:f>
              <c:strCache>
                <c:ptCount val="1"/>
                <c:pt idx="0">
                  <c:v>Remaining Work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'Data Set'!$C$14:$I$14</c:f>
              <c:strCache>
                <c:ptCount val="7"/>
                <c:pt idx="0">
                  <c:v>Start</c:v>
                </c:pt>
                <c:pt idx="1">
                  <c:v>M 1</c:v>
                </c:pt>
                <c:pt idx="2">
                  <c:v>M 2</c:v>
                </c:pt>
                <c:pt idx="3">
                  <c:v>M 3</c:v>
                </c:pt>
                <c:pt idx="4">
                  <c:v>M 4</c:v>
                </c:pt>
                <c:pt idx="5">
                  <c:v>M 5</c:v>
                </c:pt>
                <c:pt idx="6">
                  <c:v>M 6</c:v>
                </c:pt>
              </c:strCache>
            </c:strRef>
          </c:cat>
          <c:val>
            <c:numRef>
              <c:f>'Data Set'!$C$17:$I$17</c:f>
              <c:numCache>
                <c:formatCode>General</c:formatCode>
                <c:ptCount val="7"/>
                <c:pt idx="0">
                  <c:v>3600</c:v>
                </c:pt>
                <c:pt idx="1">
                  <c:v>2895</c:v>
                </c:pt>
                <c:pt idx="2">
                  <c:v>2240</c:v>
                </c:pt>
                <c:pt idx="3">
                  <c:v>1655</c:v>
                </c:pt>
                <c:pt idx="4">
                  <c:v>1240</c:v>
                </c:pt>
                <c:pt idx="5">
                  <c:v>750</c:v>
                </c:pt>
                <c:pt idx="6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BE-4F30-837C-BD25859C5993}"/>
            </c:ext>
          </c:extLst>
        </c:ser>
        <c:ser>
          <c:idx val="3"/>
          <c:order val="3"/>
          <c:tx>
            <c:strRef>
              <c:f>'Data Set'!$B$18</c:f>
              <c:strCache>
                <c:ptCount val="1"/>
                <c:pt idx="0">
                  <c:v>Ideal Burndown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'Data Set'!$C$14:$I$14</c:f>
              <c:strCache>
                <c:ptCount val="7"/>
                <c:pt idx="0">
                  <c:v>Start</c:v>
                </c:pt>
                <c:pt idx="1">
                  <c:v>M 1</c:v>
                </c:pt>
                <c:pt idx="2">
                  <c:v>M 2</c:v>
                </c:pt>
                <c:pt idx="3">
                  <c:v>M 3</c:v>
                </c:pt>
                <c:pt idx="4">
                  <c:v>M 4</c:v>
                </c:pt>
                <c:pt idx="5">
                  <c:v>M 5</c:v>
                </c:pt>
                <c:pt idx="6">
                  <c:v>M 6</c:v>
                </c:pt>
              </c:strCache>
            </c:strRef>
          </c:cat>
          <c:val>
            <c:numRef>
              <c:f>'Data Set'!$C$18:$I$18</c:f>
              <c:numCache>
                <c:formatCode>General</c:formatCode>
                <c:ptCount val="7"/>
                <c:pt idx="0">
                  <c:v>3600</c:v>
                </c:pt>
                <c:pt idx="1">
                  <c:v>3000</c:v>
                </c:pt>
                <c:pt idx="2">
                  <c:v>2400</c:v>
                </c:pt>
                <c:pt idx="3">
                  <c:v>1800</c:v>
                </c:pt>
                <c:pt idx="4">
                  <c:v>1200</c:v>
                </c:pt>
                <c:pt idx="5">
                  <c:v>600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BE-4F30-837C-BD25859C5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7135"/>
        <c:axId val="24013839"/>
      </c:lineChart>
      <c:catAx>
        <c:axId val="2403713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3839"/>
        <c:crosses val="autoZero"/>
        <c:auto val="1"/>
        <c:lblAlgn val="ctr"/>
        <c:lblOffset val="100"/>
        <c:noMultiLvlLbl val="0"/>
      </c:catAx>
      <c:valAx>
        <c:axId val="2401383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37135"/>
        <c:crosses val="autoZero"/>
        <c:crossBetween val="between"/>
      </c:valAx>
      <c:valAx>
        <c:axId val="23985967"/>
        <c:scaling>
          <c:orientation val="minMax"/>
          <c:max val="36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91791"/>
        <c:crosses val="max"/>
        <c:crossBetween val="between"/>
      </c:valAx>
      <c:catAx>
        <c:axId val="239917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985967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Risk Burndown Chart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Set'!$S$15</c:f>
              <c:strCache>
                <c:ptCount val="1"/>
                <c:pt idx="0">
                  <c:v>Planned Work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'Data Set'!$T$14:$Z$14</c:f>
              <c:strCache>
                <c:ptCount val="7"/>
                <c:pt idx="0">
                  <c:v>Start</c:v>
                </c:pt>
                <c:pt idx="1">
                  <c:v>M 1</c:v>
                </c:pt>
                <c:pt idx="2">
                  <c:v>M 2</c:v>
                </c:pt>
                <c:pt idx="3">
                  <c:v>M 3</c:v>
                </c:pt>
                <c:pt idx="4">
                  <c:v>M 4</c:v>
                </c:pt>
                <c:pt idx="5">
                  <c:v>M 5</c:v>
                </c:pt>
                <c:pt idx="6">
                  <c:v>M 6</c:v>
                </c:pt>
              </c:strCache>
            </c:strRef>
          </c:cat>
          <c:val>
            <c:numRef>
              <c:f>'Data Set'!$T$15:$Z$15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B-48AF-8835-19972C45D6B5}"/>
            </c:ext>
          </c:extLst>
        </c:ser>
        <c:ser>
          <c:idx val="1"/>
          <c:order val="1"/>
          <c:tx>
            <c:strRef>
              <c:f>'Data Set'!$S$16</c:f>
              <c:strCache>
                <c:ptCount val="1"/>
                <c:pt idx="0">
                  <c:v>Actual Work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'Data Set'!$T$14:$Z$14</c:f>
              <c:strCache>
                <c:ptCount val="7"/>
                <c:pt idx="0">
                  <c:v>Start</c:v>
                </c:pt>
                <c:pt idx="1">
                  <c:v>M 1</c:v>
                </c:pt>
                <c:pt idx="2">
                  <c:v>M 2</c:v>
                </c:pt>
                <c:pt idx="3">
                  <c:v>M 3</c:v>
                </c:pt>
                <c:pt idx="4">
                  <c:v>M 4</c:v>
                </c:pt>
                <c:pt idx="5">
                  <c:v>M 5</c:v>
                </c:pt>
                <c:pt idx="6">
                  <c:v>M 6</c:v>
                </c:pt>
              </c:strCache>
            </c:strRef>
          </c:cat>
          <c:val>
            <c:numRef>
              <c:f>'Data Set'!$T$16:$Z$16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B-48AF-8835-19972C45D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axId val="106245935"/>
        <c:axId val="106238447"/>
      </c:barChart>
      <c:lineChart>
        <c:grouping val="standard"/>
        <c:varyColors val="0"/>
        <c:ser>
          <c:idx val="2"/>
          <c:order val="2"/>
          <c:tx>
            <c:strRef>
              <c:f>'Data Set'!$S$17</c:f>
              <c:strCache>
                <c:ptCount val="1"/>
                <c:pt idx="0">
                  <c:v>Remaining Work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'Data Set'!$T$14:$Z$14</c:f>
              <c:strCache>
                <c:ptCount val="7"/>
                <c:pt idx="0">
                  <c:v>Start</c:v>
                </c:pt>
                <c:pt idx="1">
                  <c:v>M 1</c:v>
                </c:pt>
                <c:pt idx="2">
                  <c:v>M 2</c:v>
                </c:pt>
                <c:pt idx="3">
                  <c:v>M 3</c:v>
                </c:pt>
                <c:pt idx="4">
                  <c:v>M 4</c:v>
                </c:pt>
                <c:pt idx="5">
                  <c:v>M 5</c:v>
                </c:pt>
                <c:pt idx="6">
                  <c:v>M 6</c:v>
                </c:pt>
              </c:strCache>
            </c:strRef>
          </c:cat>
          <c:val>
            <c:numRef>
              <c:f>'Data Set'!$T$17:$Z$17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8B-48AF-8835-19972C45D6B5}"/>
            </c:ext>
          </c:extLst>
        </c:ser>
        <c:ser>
          <c:idx val="3"/>
          <c:order val="3"/>
          <c:tx>
            <c:strRef>
              <c:f>'Data Set'!$S$18</c:f>
              <c:strCache>
                <c:ptCount val="1"/>
                <c:pt idx="0">
                  <c:v>Ideal Burndown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'Data Set'!$T$14:$Z$14</c:f>
              <c:strCache>
                <c:ptCount val="7"/>
                <c:pt idx="0">
                  <c:v>Start</c:v>
                </c:pt>
                <c:pt idx="1">
                  <c:v>M 1</c:v>
                </c:pt>
                <c:pt idx="2">
                  <c:v>M 2</c:v>
                </c:pt>
                <c:pt idx="3">
                  <c:v>M 3</c:v>
                </c:pt>
                <c:pt idx="4">
                  <c:v>M 4</c:v>
                </c:pt>
                <c:pt idx="5">
                  <c:v>M 5</c:v>
                </c:pt>
                <c:pt idx="6">
                  <c:v>M 6</c:v>
                </c:pt>
              </c:strCache>
            </c:strRef>
          </c:cat>
          <c:val>
            <c:numRef>
              <c:f>'Data Set'!$T$18:$Z$18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8B-48AF-8835-19972C45D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159455"/>
        <c:axId val="292161119"/>
      </c:lineChart>
      <c:catAx>
        <c:axId val="29215945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61119"/>
        <c:crosses val="autoZero"/>
        <c:auto val="1"/>
        <c:lblAlgn val="ctr"/>
        <c:lblOffset val="100"/>
        <c:noMultiLvlLbl val="0"/>
      </c:catAx>
      <c:valAx>
        <c:axId val="29216111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59455"/>
        <c:crosses val="autoZero"/>
        <c:crossBetween val="between"/>
      </c:valAx>
      <c:valAx>
        <c:axId val="106238447"/>
        <c:scaling>
          <c:orientation val="minMax"/>
          <c:max val="36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45935"/>
        <c:crosses val="max"/>
        <c:crossBetween val="between"/>
      </c:valAx>
      <c:catAx>
        <c:axId val="1062459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238447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252131</xdr:colOff>
      <xdr:row>23</xdr:row>
      <xdr:rowOff>142315</xdr:rowOff>
    </xdr:from>
    <xdr:to>
      <xdr:col>22</xdr:col>
      <xdr:colOff>588307</xdr:colOff>
      <xdr:row>34</xdr:row>
      <xdr:rowOff>26894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BFF273-6BFA-4A61-97B8-19D216E1F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57151</xdr:colOff>
      <xdr:row>2</xdr:row>
      <xdr:rowOff>47625</xdr:rowOff>
    </xdr:from>
    <xdr:to>
      <xdr:col>18</xdr:col>
      <xdr:colOff>228600</xdr:colOff>
      <xdr:row>18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13644D-1775-884B-2729-57B732CCDE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866775</xdr:colOff>
      <xdr:row>2</xdr:row>
      <xdr:rowOff>76201</xdr:rowOff>
    </xdr:from>
    <xdr:to>
      <xdr:col>25</xdr:col>
      <xdr:colOff>523875</xdr:colOff>
      <xdr:row>18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B2986B-26CE-8350-E1D8-5DA170CBC6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D591D-630F-4BA4-854B-729D601A6DAB}">
  <dimension ref="B2:AA19"/>
  <sheetViews>
    <sheetView showGridLines="0" tabSelected="1" zoomScaleNormal="100" workbookViewId="0">
      <selection activeCell="B5" sqref="B5"/>
    </sheetView>
  </sheetViews>
  <sheetFormatPr defaultRowHeight="20.100000000000001" customHeight="1" x14ac:dyDescent="0.25"/>
  <cols>
    <col min="1" max="1" width="3.7109375" style="1" customWidth="1"/>
    <col min="2" max="2" width="18.85546875" style="1" bestFit="1" customWidth="1"/>
    <col min="3" max="3" width="9.7109375" style="1" customWidth="1"/>
    <col min="4" max="9" width="5.7109375" style="1" customWidth="1"/>
    <col min="10" max="10" width="11.7109375" style="1" customWidth="1"/>
    <col min="11" max="11" width="7.5703125" style="1" customWidth="1"/>
    <col min="12" max="18" width="9.140625" style="1"/>
    <col min="19" max="19" width="18.85546875" style="1" bestFit="1" customWidth="1"/>
    <col min="20" max="26" width="9.140625" style="1"/>
    <col min="27" max="27" width="11.28515625" style="1" bestFit="1" customWidth="1"/>
    <col min="28" max="16384" width="9.140625" style="1"/>
  </cols>
  <sheetData>
    <row r="2" spans="2:27" ht="20.100000000000001" customHeight="1" thickBot="1" x14ac:dyDescent="0.3">
      <c r="B2" s="10" t="s">
        <v>0</v>
      </c>
      <c r="C2" s="10"/>
      <c r="D2" s="10"/>
      <c r="E2" s="10"/>
      <c r="F2" s="10"/>
      <c r="G2" s="10"/>
      <c r="H2" s="10"/>
      <c r="I2" s="10"/>
      <c r="J2" s="10"/>
      <c r="S2" s="17" t="s">
        <v>23</v>
      </c>
      <c r="T2" s="17"/>
      <c r="U2" s="17"/>
      <c r="V2" s="17"/>
      <c r="W2" s="17"/>
      <c r="X2" s="17"/>
      <c r="Y2" s="17"/>
      <c r="Z2" s="17"/>
      <c r="AA2" s="17"/>
    </row>
    <row r="3" spans="2:27" ht="9.9499999999999993" customHeight="1" thickTop="1" thickBot="1" x14ac:dyDescent="0.3"/>
    <row r="4" spans="2:27" ht="20.100000000000001" customHeight="1" x14ac:dyDescent="0.25">
      <c r="B4" s="11" t="s">
        <v>5</v>
      </c>
      <c r="C4" s="12"/>
      <c r="D4" s="12"/>
      <c r="E4" s="12"/>
      <c r="F4" s="12"/>
      <c r="G4" s="12"/>
      <c r="H4" s="12"/>
      <c r="I4" s="12"/>
      <c r="J4" s="13"/>
      <c r="S4" s="11" t="s">
        <v>5</v>
      </c>
      <c r="T4" s="12"/>
      <c r="U4" s="12"/>
      <c r="V4" s="12"/>
      <c r="W4" s="12"/>
      <c r="X4" s="12"/>
      <c r="Y4" s="12"/>
      <c r="Z4" s="12"/>
      <c r="AA4" s="13"/>
    </row>
    <row r="5" spans="2:27" ht="20.100000000000001" customHeight="1" x14ac:dyDescent="0.25">
      <c r="B5" s="3" t="s">
        <v>4</v>
      </c>
      <c r="C5" s="2" t="s">
        <v>2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4" t="s">
        <v>3</v>
      </c>
      <c r="S5" s="3" t="s">
        <v>4</v>
      </c>
      <c r="T5" s="2" t="s">
        <v>2</v>
      </c>
      <c r="U5" s="2" t="s">
        <v>16</v>
      </c>
      <c r="V5" s="2" t="s">
        <v>17</v>
      </c>
      <c r="W5" s="2" t="s">
        <v>18</v>
      </c>
      <c r="X5" s="2" t="s">
        <v>19</v>
      </c>
      <c r="Y5" s="2" t="s">
        <v>20</v>
      </c>
      <c r="Z5" s="2" t="s">
        <v>21</v>
      </c>
      <c r="AA5" s="4" t="s">
        <v>3</v>
      </c>
    </row>
    <row r="6" spans="2:27" ht="20.100000000000001" customHeight="1" x14ac:dyDescent="0.25">
      <c r="B6" s="3" t="s">
        <v>6</v>
      </c>
      <c r="C6" s="6">
        <v>600</v>
      </c>
      <c r="D6" s="6">
        <v>120</v>
      </c>
      <c r="E6" s="6">
        <v>120</v>
      </c>
      <c r="F6" s="6">
        <v>80</v>
      </c>
      <c r="G6" s="6">
        <v>80</v>
      </c>
      <c r="H6" s="6">
        <v>70</v>
      </c>
      <c r="I6" s="6">
        <v>60</v>
      </c>
      <c r="J6" s="7">
        <f>$C6-SUM($D6:$I6)</f>
        <v>70</v>
      </c>
      <c r="S6" s="3" t="s">
        <v>6</v>
      </c>
      <c r="T6" s="6"/>
      <c r="U6" s="6"/>
      <c r="V6" s="6"/>
      <c r="W6" s="6"/>
      <c r="X6" s="6"/>
      <c r="Y6" s="6"/>
      <c r="Z6" s="6"/>
      <c r="AA6" s="7">
        <f>$T6-SUM($U6:$Z6)</f>
        <v>0</v>
      </c>
    </row>
    <row r="7" spans="2:27" ht="20.100000000000001" customHeight="1" x14ac:dyDescent="0.25">
      <c r="B7" s="3" t="s">
        <v>7</v>
      </c>
      <c r="C7" s="6">
        <v>600</v>
      </c>
      <c r="D7" s="6">
        <v>150</v>
      </c>
      <c r="E7" s="6">
        <v>110</v>
      </c>
      <c r="F7" s="6">
        <v>90</v>
      </c>
      <c r="G7" s="6">
        <v>60</v>
      </c>
      <c r="H7" s="6">
        <v>60</v>
      </c>
      <c r="I7" s="6">
        <v>80</v>
      </c>
      <c r="J7" s="7">
        <f t="shared" ref="J7:J11" si="0">$C7-SUM($D7:$I7)</f>
        <v>50</v>
      </c>
      <c r="S7" s="3" t="s">
        <v>7</v>
      </c>
      <c r="T7" s="6"/>
      <c r="U7" s="6"/>
      <c r="V7" s="6"/>
      <c r="W7" s="6"/>
      <c r="X7" s="6"/>
      <c r="Y7" s="6"/>
      <c r="Z7" s="6"/>
      <c r="AA7" s="7">
        <f t="shared" ref="AA7:AA11" si="1">$T7-SUM($U7:$Z7)</f>
        <v>0</v>
      </c>
    </row>
    <row r="8" spans="2:27" ht="20.100000000000001" customHeight="1" x14ac:dyDescent="0.25">
      <c r="B8" s="3" t="s">
        <v>1</v>
      </c>
      <c r="C8" s="6">
        <v>600</v>
      </c>
      <c r="D8" s="6">
        <v>120</v>
      </c>
      <c r="E8" s="6">
        <v>120</v>
      </c>
      <c r="F8" s="6">
        <v>110</v>
      </c>
      <c r="G8" s="6">
        <v>60</v>
      </c>
      <c r="H8" s="6">
        <v>80</v>
      </c>
      <c r="I8" s="6">
        <v>85</v>
      </c>
      <c r="J8" s="7">
        <f t="shared" si="0"/>
        <v>25</v>
      </c>
      <c r="S8" s="3" t="s">
        <v>1</v>
      </c>
      <c r="T8" s="6"/>
      <c r="U8" s="6"/>
      <c r="V8" s="6"/>
      <c r="W8" s="6"/>
      <c r="X8" s="6"/>
      <c r="Y8" s="6"/>
      <c r="Z8" s="6"/>
      <c r="AA8" s="7">
        <f t="shared" si="1"/>
        <v>0</v>
      </c>
    </row>
    <row r="9" spans="2:27" ht="20.100000000000001" customHeight="1" x14ac:dyDescent="0.25">
      <c r="B9" s="3" t="s">
        <v>8</v>
      </c>
      <c r="C9" s="6">
        <v>600</v>
      </c>
      <c r="D9" s="6">
        <v>120</v>
      </c>
      <c r="E9" s="6">
        <v>120</v>
      </c>
      <c r="F9" s="6">
        <v>110</v>
      </c>
      <c r="G9" s="6">
        <v>70</v>
      </c>
      <c r="H9" s="6">
        <v>80</v>
      </c>
      <c r="I9" s="6">
        <v>90</v>
      </c>
      <c r="J9" s="7">
        <f t="shared" si="0"/>
        <v>10</v>
      </c>
      <c r="S9" s="3" t="s">
        <v>8</v>
      </c>
      <c r="T9" s="6"/>
      <c r="U9" s="6"/>
      <c r="V9" s="6"/>
      <c r="W9" s="6"/>
      <c r="X9" s="6"/>
      <c r="Y9" s="6"/>
      <c r="Z9" s="6"/>
      <c r="AA9" s="7">
        <f t="shared" si="1"/>
        <v>0</v>
      </c>
    </row>
    <row r="10" spans="2:27" ht="20.100000000000001" customHeight="1" x14ac:dyDescent="0.25">
      <c r="B10" s="3" t="s">
        <v>9</v>
      </c>
      <c r="C10" s="6">
        <v>600</v>
      </c>
      <c r="D10" s="6">
        <v>110</v>
      </c>
      <c r="E10" s="6">
        <v>95</v>
      </c>
      <c r="F10" s="6">
        <v>100</v>
      </c>
      <c r="G10" s="6">
        <v>65</v>
      </c>
      <c r="H10" s="6">
        <v>100</v>
      </c>
      <c r="I10" s="6">
        <v>105</v>
      </c>
      <c r="J10" s="7">
        <f t="shared" si="0"/>
        <v>25</v>
      </c>
      <c r="S10" s="3" t="s">
        <v>9</v>
      </c>
      <c r="T10" s="6"/>
      <c r="U10" s="6"/>
      <c r="V10" s="6"/>
      <c r="W10" s="6"/>
      <c r="X10" s="6"/>
      <c r="Y10" s="6"/>
      <c r="Z10" s="6"/>
      <c r="AA10" s="7">
        <f t="shared" si="1"/>
        <v>0</v>
      </c>
    </row>
    <row r="11" spans="2:27" ht="20.100000000000001" customHeight="1" thickBot="1" x14ac:dyDescent="0.3">
      <c r="B11" s="5" t="s">
        <v>10</v>
      </c>
      <c r="C11" s="8">
        <v>600</v>
      </c>
      <c r="D11" s="8">
        <v>85</v>
      </c>
      <c r="E11" s="8">
        <v>90</v>
      </c>
      <c r="F11" s="8">
        <v>95</v>
      </c>
      <c r="G11" s="8">
        <v>80</v>
      </c>
      <c r="H11" s="8">
        <v>100</v>
      </c>
      <c r="I11" s="8">
        <v>100</v>
      </c>
      <c r="J11" s="9">
        <f t="shared" si="0"/>
        <v>50</v>
      </c>
      <c r="S11" s="5" t="s">
        <v>10</v>
      </c>
      <c r="T11" s="8"/>
      <c r="U11" s="8"/>
      <c r="V11" s="8"/>
      <c r="W11" s="8"/>
      <c r="X11" s="8"/>
      <c r="Y11" s="8"/>
      <c r="Z11" s="8"/>
      <c r="AA11" s="9">
        <f t="shared" si="1"/>
        <v>0</v>
      </c>
    </row>
    <row r="12" spans="2:27" ht="20.100000000000001" customHeight="1" thickBot="1" x14ac:dyDescent="0.3"/>
    <row r="13" spans="2:27" ht="20.100000000000001" customHeight="1" x14ac:dyDescent="0.25">
      <c r="B13" s="11" t="s">
        <v>22</v>
      </c>
      <c r="C13" s="12"/>
      <c r="D13" s="12"/>
      <c r="E13" s="12"/>
      <c r="F13" s="12"/>
      <c r="G13" s="12"/>
      <c r="H13" s="12"/>
      <c r="I13" s="13"/>
      <c r="J13" s="15"/>
      <c r="S13" s="11" t="s">
        <v>22</v>
      </c>
      <c r="T13" s="12"/>
      <c r="U13" s="12"/>
      <c r="V13" s="12"/>
      <c r="W13" s="12"/>
      <c r="X13" s="12"/>
      <c r="Y13" s="12"/>
      <c r="Z13" s="13"/>
      <c r="AA13" s="15"/>
    </row>
    <row r="14" spans="2:27" ht="20.100000000000001" customHeight="1" x14ac:dyDescent="0.25">
      <c r="B14" s="3" t="s">
        <v>4</v>
      </c>
      <c r="C14" s="2" t="s">
        <v>11</v>
      </c>
      <c r="D14" s="2" t="s">
        <v>16</v>
      </c>
      <c r="E14" s="2" t="s">
        <v>17</v>
      </c>
      <c r="F14" s="2" t="s">
        <v>18</v>
      </c>
      <c r="G14" s="2" t="s">
        <v>19</v>
      </c>
      <c r="H14" s="2" t="s">
        <v>20</v>
      </c>
      <c r="I14" s="4" t="s">
        <v>21</v>
      </c>
      <c r="J14" s="16"/>
      <c r="S14" s="3" t="s">
        <v>4</v>
      </c>
      <c r="T14" s="2" t="s">
        <v>11</v>
      </c>
      <c r="U14" s="2" t="s">
        <v>16</v>
      </c>
      <c r="V14" s="2" t="s">
        <v>17</v>
      </c>
      <c r="W14" s="2" t="s">
        <v>18</v>
      </c>
      <c r="X14" s="2" t="s">
        <v>19</v>
      </c>
      <c r="Y14" s="2" t="s">
        <v>20</v>
      </c>
      <c r="Z14" s="4" t="s">
        <v>21</v>
      </c>
      <c r="AA14" s="16"/>
    </row>
    <row r="15" spans="2:27" ht="20.100000000000001" customHeight="1" x14ac:dyDescent="0.25">
      <c r="B15" s="3" t="s">
        <v>12</v>
      </c>
      <c r="C15" s="6"/>
      <c r="D15" s="6">
        <f>SUM($C$6:$C$11)/6</f>
        <v>600</v>
      </c>
      <c r="E15" s="6">
        <f t="shared" ref="E15:I15" si="2">SUM($C$6:$C$11)/6</f>
        <v>600</v>
      </c>
      <c r="F15" s="6">
        <f t="shared" si="2"/>
        <v>600</v>
      </c>
      <c r="G15" s="6">
        <f t="shared" si="2"/>
        <v>600</v>
      </c>
      <c r="H15" s="6">
        <f t="shared" si="2"/>
        <v>600</v>
      </c>
      <c r="I15" s="7">
        <f t="shared" si="2"/>
        <v>600</v>
      </c>
      <c r="J15" s="14"/>
      <c r="S15" s="3" t="s">
        <v>12</v>
      </c>
      <c r="T15" s="6"/>
      <c r="U15" s="6">
        <f>SUM($T$6:$T$11)/6</f>
        <v>0</v>
      </c>
      <c r="V15" s="6">
        <f t="shared" ref="V15:Z15" si="3">SUM($T$6:$T$11)/6</f>
        <v>0</v>
      </c>
      <c r="W15" s="6">
        <f t="shared" si="3"/>
        <v>0</v>
      </c>
      <c r="X15" s="6">
        <f t="shared" si="3"/>
        <v>0</v>
      </c>
      <c r="Y15" s="6">
        <f t="shared" si="3"/>
        <v>0</v>
      </c>
      <c r="Z15" s="7">
        <f t="shared" si="3"/>
        <v>0</v>
      </c>
      <c r="AA15" s="14"/>
    </row>
    <row r="16" spans="2:27" ht="20.100000000000001" customHeight="1" x14ac:dyDescent="0.25">
      <c r="B16" s="3" t="s">
        <v>13</v>
      </c>
      <c r="C16" s="6"/>
      <c r="D16" s="6">
        <f>SUM(D$6:D$11)</f>
        <v>705</v>
      </c>
      <c r="E16" s="6">
        <f t="shared" ref="E16:I16" si="4">SUM(E$6:E$11)</f>
        <v>655</v>
      </c>
      <c r="F16" s="6">
        <f t="shared" si="4"/>
        <v>585</v>
      </c>
      <c r="G16" s="6">
        <f t="shared" si="4"/>
        <v>415</v>
      </c>
      <c r="H16" s="6">
        <f t="shared" si="4"/>
        <v>490</v>
      </c>
      <c r="I16" s="7">
        <f t="shared" si="4"/>
        <v>520</v>
      </c>
      <c r="J16" s="14"/>
      <c r="S16" s="3" t="s">
        <v>13</v>
      </c>
      <c r="T16" s="6"/>
      <c r="U16" s="6">
        <f>SUM(U$6:U$11)</f>
        <v>0</v>
      </c>
      <c r="V16" s="6">
        <f t="shared" ref="V16:Z16" si="5">SUM(V$6:V$11)</f>
        <v>0</v>
      </c>
      <c r="W16" s="6">
        <f t="shared" si="5"/>
        <v>0</v>
      </c>
      <c r="X16" s="6">
        <f t="shared" si="5"/>
        <v>0</v>
      </c>
      <c r="Y16" s="6">
        <f t="shared" si="5"/>
        <v>0</v>
      </c>
      <c r="Z16" s="7">
        <f t="shared" si="5"/>
        <v>0</v>
      </c>
      <c r="AA16" s="14"/>
    </row>
    <row r="17" spans="2:27" ht="20.100000000000001" customHeight="1" x14ac:dyDescent="0.25">
      <c r="B17" s="3" t="s">
        <v>14</v>
      </c>
      <c r="C17" s="6">
        <f>SUM($C$6:$C$11)</f>
        <v>3600</v>
      </c>
      <c r="D17" s="6">
        <f>C17-D16</f>
        <v>2895</v>
      </c>
      <c r="E17" s="6">
        <f t="shared" ref="E17:I17" si="6">D17-E16</f>
        <v>2240</v>
      </c>
      <c r="F17" s="6">
        <f t="shared" si="6"/>
        <v>1655</v>
      </c>
      <c r="G17" s="6">
        <f t="shared" si="6"/>
        <v>1240</v>
      </c>
      <c r="H17" s="6">
        <f t="shared" si="6"/>
        <v>750</v>
      </c>
      <c r="I17" s="7">
        <f t="shared" si="6"/>
        <v>230</v>
      </c>
      <c r="J17" s="14"/>
      <c r="S17" s="3" t="s">
        <v>14</v>
      </c>
      <c r="T17" s="6">
        <f>SUM($T$6:$T$11)</f>
        <v>0</v>
      </c>
      <c r="U17" s="6">
        <f>T17-U16</f>
        <v>0</v>
      </c>
      <c r="V17" s="6">
        <f t="shared" ref="V17" si="7">U17-V16</f>
        <v>0</v>
      </c>
      <c r="W17" s="6">
        <f t="shared" ref="W17" si="8">V17-W16</f>
        <v>0</v>
      </c>
      <c r="X17" s="6">
        <f t="shared" ref="X17" si="9">W17-X16</f>
        <v>0</v>
      </c>
      <c r="Y17" s="6">
        <f t="shared" ref="Y17" si="10">X17-Y16</f>
        <v>0</v>
      </c>
      <c r="Z17" s="7">
        <f t="shared" ref="Z17" si="11">Y17-Z16</f>
        <v>0</v>
      </c>
      <c r="AA17" s="14"/>
    </row>
    <row r="18" spans="2:27" ht="20.100000000000001" customHeight="1" thickBot="1" x14ac:dyDescent="0.3">
      <c r="B18" s="5" t="s">
        <v>15</v>
      </c>
      <c r="C18" s="8">
        <f>SUM($C$6:$C$11)</f>
        <v>3600</v>
      </c>
      <c r="D18" s="8">
        <f>C18-D15</f>
        <v>3000</v>
      </c>
      <c r="E18" s="8">
        <f t="shared" ref="E18:I18" si="12">D18-E15</f>
        <v>2400</v>
      </c>
      <c r="F18" s="8">
        <f t="shared" si="12"/>
        <v>1800</v>
      </c>
      <c r="G18" s="8">
        <f t="shared" si="12"/>
        <v>1200</v>
      </c>
      <c r="H18" s="8">
        <f t="shared" si="12"/>
        <v>600</v>
      </c>
      <c r="I18" s="9">
        <f t="shared" si="12"/>
        <v>0</v>
      </c>
      <c r="J18" s="14"/>
      <c r="S18" s="5" t="s">
        <v>15</v>
      </c>
      <c r="T18" s="8">
        <f>SUM($T$6:$T$11)</f>
        <v>0</v>
      </c>
      <c r="U18" s="8">
        <f>T18-U15</f>
        <v>0</v>
      </c>
      <c r="V18" s="8">
        <f t="shared" ref="V18:Z18" si="13">U18-V15</f>
        <v>0</v>
      </c>
      <c r="W18" s="8">
        <f t="shared" si="13"/>
        <v>0</v>
      </c>
      <c r="X18" s="8">
        <f t="shared" si="13"/>
        <v>0</v>
      </c>
      <c r="Y18" s="8">
        <f t="shared" si="13"/>
        <v>0</v>
      </c>
      <c r="Z18" s="9">
        <f t="shared" si="13"/>
        <v>0</v>
      </c>
      <c r="AA18" s="14"/>
    </row>
    <row r="19" spans="2:27" ht="30.75" customHeight="1" x14ac:dyDescent="0.25"/>
  </sheetData>
  <mergeCells count="6">
    <mergeCell ref="B2:J2"/>
    <mergeCell ref="B4:J4"/>
    <mergeCell ref="B13:I13"/>
    <mergeCell ref="S2:AA2"/>
    <mergeCell ref="S4:AA4"/>
    <mergeCell ref="S13:Z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</cp:lastModifiedBy>
  <cp:revision/>
  <dcterms:created xsi:type="dcterms:W3CDTF">2015-06-05T18:17:20Z</dcterms:created>
  <dcterms:modified xsi:type="dcterms:W3CDTF">2022-12-08T09:03:57Z</dcterms:modified>
  <cp:category/>
  <cp:contentStatus/>
</cp:coreProperties>
</file>