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hrak\Downloads\New folder\"/>
    </mc:Choice>
  </mc:AlternateContent>
  <xr:revisionPtr revIDLastSave="0" documentId="13_ncr:1_{D33C62A3-0A11-4E02-85A8-962BB8121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1" r:id="rId1"/>
    <sheet name="MATCH Function" sheetId="3" r:id="rId2"/>
    <sheet name="COLUMN Function" sheetId="8" r:id="rId3"/>
    <sheet name="SUBSTITUTE Function" sheetId="7" r:id="rId4"/>
    <sheet name="VBA Code" sheetId="6" r:id="rId5"/>
    <sheet name="Dataset 2" sheetId="12" r:id="rId6"/>
    <sheet name="Excel Table" sheetId="11" r:id="rId7"/>
    <sheet name="Dataset 3" sheetId="9" r:id="rId8"/>
    <sheet name="INDEX AND MATCH Functions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iEggtivlnyUW8uplUtl8R9g6uQuw=="/>
    </ext>
  </extLst>
</workbook>
</file>

<file path=xl/calcChain.xml><?xml version="1.0" encoding="utf-8"?>
<calcChain xmlns="http://schemas.openxmlformats.org/spreadsheetml/2006/main">
  <c r="C18" i="11" l="1"/>
  <c r="C19" i="11"/>
  <c r="C20" i="11"/>
  <c r="C21" i="11"/>
  <c r="C17" i="11"/>
  <c r="F5" i="3"/>
  <c r="F6" i="7"/>
  <c r="F6" i="8"/>
  <c r="F6" i="3"/>
  <c r="C14" i="2"/>
  <c r="F5" i="8"/>
  <c r="F5" i="7"/>
</calcChain>
</file>

<file path=xl/sharedStrings.xml><?xml version="1.0" encoding="utf-8"?>
<sst xmlns="http://schemas.openxmlformats.org/spreadsheetml/2006/main" count="277" uniqueCount="82">
  <si>
    <t>Name</t>
  </si>
  <si>
    <t>Sales</t>
  </si>
  <si>
    <t>Sam</t>
  </si>
  <si>
    <t>Adam</t>
  </si>
  <si>
    <t>Anna</t>
  </si>
  <si>
    <t>Harry</t>
  </si>
  <si>
    <t>Tyler</t>
  </si>
  <si>
    <t>Will</t>
  </si>
  <si>
    <t>Smith</t>
  </si>
  <si>
    <t>Julie</t>
  </si>
  <si>
    <t>Gloria</t>
  </si>
  <si>
    <t>Mary</t>
  </si>
  <si>
    <t>Sales Performance</t>
  </si>
  <si>
    <t>Zoe</t>
  </si>
  <si>
    <t>Ana</t>
  </si>
  <si>
    <t>Michell</t>
  </si>
  <si>
    <t>Patrick</t>
  </si>
  <si>
    <t>John</t>
  </si>
  <si>
    <t>Judy</t>
  </si>
  <si>
    <t>Physics</t>
  </si>
  <si>
    <t>Chemistry</t>
  </si>
  <si>
    <t>Biology</t>
  </si>
  <si>
    <t>Maths</t>
  </si>
  <si>
    <t>Column Name</t>
  </si>
  <si>
    <t>Column Number</t>
  </si>
  <si>
    <t>Using MATCH Function</t>
  </si>
  <si>
    <t>Using COLUMN Function</t>
  </si>
  <si>
    <t>Applying VBA Code</t>
  </si>
  <si>
    <t>Using SUBSTITUTE Function</t>
  </si>
  <si>
    <t>Column Letter</t>
  </si>
  <si>
    <t>Lucy</t>
  </si>
  <si>
    <t>Subject</t>
  </si>
  <si>
    <t>Marks</t>
  </si>
  <si>
    <t>Student Name</t>
  </si>
  <si>
    <t>Using INDEX AND MATCH Functions</t>
  </si>
  <si>
    <t>Do Yourself</t>
  </si>
  <si>
    <t>Marks Distribution</t>
  </si>
  <si>
    <t>Company Name</t>
  </si>
  <si>
    <t>Address</t>
  </si>
  <si>
    <t>City</t>
  </si>
  <si>
    <t>State</t>
  </si>
  <si>
    <t>Zip Code</t>
  </si>
  <si>
    <t>Stella</t>
  </si>
  <si>
    <t>1025 Us Highway 19</t>
  </si>
  <si>
    <t>Port Richey</t>
  </si>
  <si>
    <t>FL</t>
  </si>
  <si>
    <t>Archer Construction</t>
  </si>
  <si>
    <t>950 Us Highway 1</t>
  </si>
  <si>
    <t>Saginaw</t>
  </si>
  <si>
    <t>MI</t>
  </si>
  <si>
    <t>CONFIDENCE Imports</t>
  </si>
  <si>
    <t>466 NE 70th St</t>
  </si>
  <si>
    <t>Seattle</t>
  </si>
  <si>
    <t>WA</t>
  </si>
  <si>
    <t>M3 Inc.</t>
  </si>
  <si>
    <t>485 N Freedom Blvd</t>
  </si>
  <si>
    <t>Provo</t>
  </si>
  <si>
    <t>UT</t>
  </si>
  <si>
    <t>Dauntless USA</t>
  </si>
  <si>
    <t>7743 Montego Rd</t>
  </si>
  <si>
    <t>San Antonio</t>
  </si>
  <si>
    <t>TX</t>
  </si>
  <si>
    <t>Eleanor Salon</t>
  </si>
  <si>
    <t>1331 W Paradise Dr</t>
  </si>
  <si>
    <t>West Bend</t>
  </si>
  <si>
    <t>WV</t>
  </si>
  <si>
    <t>Bison Sports</t>
  </si>
  <si>
    <t>680 Old Mill Rd</t>
  </si>
  <si>
    <t>Millersville</t>
  </si>
  <si>
    <t>MD</t>
  </si>
  <si>
    <t>Warton Finances</t>
  </si>
  <si>
    <t>3323 Thomasville Rd</t>
  </si>
  <si>
    <t>Tallahassee</t>
  </si>
  <si>
    <t>Prime Real Estates Inc.</t>
  </si>
  <si>
    <t>5113 W Western Ave</t>
  </si>
  <si>
    <t>Soth Bend</t>
  </si>
  <si>
    <t>IA</t>
  </si>
  <si>
    <t>W2 Corporation</t>
  </si>
  <si>
    <t>410 W James Lee Blvd</t>
  </si>
  <si>
    <t>Crestview</t>
  </si>
  <si>
    <t>List of Clients</t>
  </si>
  <si>
    <t>Using Excel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</si>
</sst>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3"/>
      <name val="Calibri"/>
      <family val="2"/>
      <scheme val="minor"/>
    </font>
    <font>
      <sz val="12"/>
      <color rgb="FF252A3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7" fillId="0" borderId="1" xfId="1" applyFont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52A34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52A34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52A34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C47471-F20F-4E69-A59B-6D63CAA4FA5A}" name="Clients_List" displayName="Clients_List" ref="B4:F14" totalsRowShown="0" headerRowBorderDxfId="7" tableBorderDxfId="6" totalsRowBorderDxfId="5">
  <autoFilter ref="B4:F14" xr:uid="{B7C47471-F20F-4E69-A59B-6D63CAA4FA5A}"/>
  <tableColumns count="5">
    <tableColumn id="1" xr3:uid="{61C94443-E3C7-49C9-844E-0AEE349DB788}" name="Company Name" dataDxfId="4"/>
    <tableColumn id="2" xr3:uid="{B4F5D82D-4AE8-4E82-A6B9-4A178271FE32}" name="Address" dataDxfId="3"/>
    <tableColumn id="3" xr3:uid="{85EDAEB0-0BEB-4E62-B128-5AF1F45F8A63}" name="City" dataDxfId="2"/>
    <tableColumn id="4" xr3:uid="{E93F4D71-FDFE-4FCA-BF01-4D7244863AD0}" name="State" dataDxfId="1"/>
    <tableColumn id="5" xr3:uid="{1BD34987-B22B-4DE4-832F-26D60A40783F}" name="Zip Co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1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4.140625" customWidth="1"/>
    <col min="3" max="3" width="17.140625" customWidth="1"/>
    <col min="4" max="4" width="3.7109375" customWidth="1"/>
    <col min="5" max="5" width="7.5703125" customWidth="1"/>
    <col min="6" max="6" width="7.7109375" customWidth="1"/>
    <col min="7" max="7" width="3.7109375" customWidth="1"/>
    <col min="8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36" t="s">
        <v>12</v>
      </c>
      <c r="C2" s="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4" t="s">
        <v>1</v>
      </c>
      <c r="D4" s="1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5">
        <v>2435</v>
      </c>
      <c r="D5" s="1"/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5">
        <v>4025</v>
      </c>
      <c r="D6" s="1"/>
      <c r="E6" s="13"/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5">
        <v>4767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5">
        <v>4533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5">
        <v>1591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5">
        <v>3660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5">
        <v>2092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5">
        <v>2914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5">
        <v>2652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11</v>
      </c>
      <c r="C14" s="5">
        <v>1096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3"/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3"/>
      <c r="C23" s="13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F405-A685-4959-8C8E-5F66A08284D2}">
  <sheetPr codeName="Sheet2"/>
  <dimension ref="A1:Z1001"/>
  <sheetViews>
    <sheetView showGridLines="0" zoomScale="110" zoomScaleNormal="110" workbookViewId="0">
      <selection activeCell="F6" sqref="F6"/>
    </sheetView>
  </sheetViews>
  <sheetFormatPr defaultColWidth="14.42578125" defaultRowHeight="20.100000000000001" customHeight="1" x14ac:dyDescent="0.25"/>
  <cols>
    <col min="1" max="1" width="3.7109375" style="13" customWidth="1"/>
    <col min="2" max="2" width="13.5703125" style="13" customWidth="1"/>
    <col min="3" max="3" width="13.85546875" style="13" customWidth="1"/>
    <col min="4" max="4" width="3.7109375" style="13" customWidth="1"/>
    <col min="5" max="5" width="17.7109375" style="13" customWidth="1"/>
    <col min="6" max="6" width="19.28515625" style="13" customWidth="1"/>
    <col min="7" max="7" width="3.7109375" style="13" customWidth="1"/>
    <col min="8" max="11" width="8.7109375" style="13" customWidth="1"/>
    <col min="12" max="12" width="13.85546875" style="13" customWidth="1"/>
    <col min="13" max="13" width="15.28515625" style="13" customWidth="1"/>
    <col min="14" max="14" width="8.7109375" style="13" customWidth="1"/>
    <col min="15" max="15" width="16.5703125" style="13" customWidth="1"/>
    <col min="16" max="16" width="20.42578125" style="13" customWidth="1"/>
    <col min="17" max="26" width="8.7109375" style="13" customWidth="1"/>
    <col min="27" max="16384" width="14.42578125" style="13"/>
  </cols>
  <sheetData>
    <row r="1" spans="1:26" ht="20.100000000000001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0.100000000000001" customHeight="1" thickBot="1" x14ac:dyDescent="0.3">
      <c r="A2" s="8"/>
      <c r="B2" s="37" t="s">
        <v>25</v>
      </c>
      <c r="C2" s="37"/>
      <c r="D2" s="37"/>
      <c r="E2" s="37"/>
      <c r="F2" s="37"/>
      <c r="G2" s="8"/>
      <c r="H2" s="8"/>
      <c r="I2" s="8"/>
      <c r="J2" s="8"/>
      <c r="K2" s="8"/>
      <c r="L2" s="37" t="s">
        <v>35</v>
      </c>
      <c r="M2" s="37"/>
      <c r="N2" s="37"/>
      <c r="O2" s="37"/>
      <c r="P2" s="37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0.100000000000001" customHeight="1" thickTop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100000000000001" customHeight="1" x14ac:dyDescent="0.25">
      <c r="A4" s="8"/>
      <c r="B4" s="3" t="s">
        <v>0</v>
      </c>
      <c r="C4" s="4" t="s">
        <v>1</v>
      </c>
      <c r="D4" s="8"/>
      <c r="E4" s="14" t="s">
        <v>23</v>
      </c>
      <c r="F4" s="12" t="s">
        <v>24</v>
      </c>
      <c r="G4" s="8"/>
      <c r="H4" s="8"/>
      <c r="I4" s="8"/>
      <c r="J4" s="8"/>
      <c r="K4" s="8"/>
      <c r="L4" s="3" t="s">
        <v>0</v>
      </c>
      <c r="M4" s="4" t="s">
        <v>1</v>
      </c>
      <c r="N4" s="8"/>
      <c r="O4" s="14" t="s">
        <v>23</v>
      </c>
      <c r="P4" s="12" t="s">
        <v>24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100000000000001" customHeight="1" x14ac:dyDescent="0.25">
      <c r="A5" s="8"/>
      <c r="B5" s="2" t="s">
        <v>2</v>
      </c>
      <c r="C5" s="5">
        <v>2435</v>
      </c>
      <c r="D5" s="8"/>
      <c r="E5" s="11" t="s">
        <v>1</v>
      </c>
      <c r="F5" s="9">
        <f>MATCH(E5,$4:$4,0)</f>
        <v>3</v>
      </c>
      <c r="G5" s="8"/>
      <c r="H5" s="8"/>
      <c r="I5" s="8"/>
      <c r="J5" s="8"/>
      <c r="K5" s="8"/>
      <c r="L5" s="2" t="s">
        <v>2</v>
      </c>
      <c r="M5" s="5">
        <v>2435</v>
      </c>
      <c r="N5" s="8"/>
      <c r="O5" s="11" t="s">
        <v>1</v>
      </c>
      <c r="P5" s="9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0.100000000000001" customHeight="1" x14ac:dyDescent="0.25">
      <c r="A6" s="8"/>
      <c r="B6" s="2" t="s">
        <v>3</v>
      </c>
      <c r="C6" s="5">
        <v>4025</v>
      </c>
      <c r="D6" s="8"/>
      <c r="E6" s="11" t="s">
        <v>0</v>
      </c>
      <c r="F6" s="9">
        <f>MATCH(E6,$4:$4,0)</f>
        <v>2</v>
      </c>
      <c r="G6" s="8"/>
      <c r="H6" s="8"/>
      <c r="I6" s="8"/>
      <c r="J6" s="8"/>
      <c r="K6" s="8"/>
      <c r="L6" s="2" t="s">
        <v>3</v>
      </c>
      <c r="M6" s="5">
        <v>4025</v>
      </c>
      <c r="N6" s="8"/>
      <c r="O6" s="11" t="s">
        <v>0</v>
      </c>
      <c r="P6" s="9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0.100000000000001" customHeight="1" x14ac:dyDescent="0.25">
      <c r="A7" s="8"/>
      <c r="B7" s="2" t="s">
        <v>4</v>
      </c>
      <c r="C7" s="5">
        <v>4767</v>
      </c>
      <c r="D7" s="8"/>
      <c r="E7" s="8"/>
      <c r="F7" s="8"/>
      <c r="G7" s="8"/>
      <c r="H7" s="8"/>
      <c r="I7" s="8"/>
      <c r="J7" s="8"/>
      <c r="K7" s="8"/>
      <c r="L7" s="2" t="s">
        <v>4</v>
      </c>
      <c r="M7" s="5">
        <v>4767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0.100000000000001" customHeight="1" x14ac:dyDescent="0.25">
      <c r="A8" s="8"/>
      <c r="B8" s="2" t="s">
        <v>5</v>
      </c>
      <c r="C8" s="5">
        <v>4533</v>
      </c>
      <c r="D8" s="8"/>
      <c r="E8" s="8"/>
      <c r="F8" s="8"/>
      <c r="G8" s="8"/>
      <c r="H8" s="8"/>
      <c r="I8" s="8"/>
      <c r="J8" s="8"/>
      <c r="K8" s="8"/>
      <c r="L8" s="2" t="s">
        <v>5</v>
      </c>
      <c r="M8" s="5">
        <v>4533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0.100000000000001" customHeight="1" x14ac:dyDescent="0.25">
      <c r="A9" s="8"/>
      <c r="B9" s="2" t="s">
        <v>6</v>
      </c>
      <c r="C9" s="5">
        <v>1591</v>
      </c>
      <c r="D9" s="8"/>
      <c r="E9" s="8"/>
      <c r="F9" s="8"/>
      <c r="G9" s="8"/>
      <c r="H9" s="8"/>
      <c r="I9" s="8"/>
      <c r="J9" s="8"/>
      <c r="K9" s="8"/>
      <c r="L9" s="2" t="s">
        <v>6</v>
      </c>
      <c r="M9" s="5">
        <v>1591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0.100000000000001" customHeight="1" x14ac:dyDescent="0.25">
      <c r="A10" s="8"/>
      <c r="B10" s="2" t="s">
        <v>7</v>
      </c>
      <c r="C10" s="5">
        <v>3660</v>
      </c>
      <c r="D10" s="8"/>
      <c r="E10" s="8"/>
      <c r="F10" s="8"/>
      <c r="G10" s="8"/>
      <c r="H10" s="8"/>
      <c r="I10" s="8"/>
      <c r="J10" s="8"/>
      <c r="K10" s="8"/>
      <c r="L10" s="2" t="s">
        <v>7</v>
      </c>
      <c r="M10" s="5">
        <v>3660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0.100000000000001" customHeight="1" x14ac:dyDescent="0.25">
      <c r="A11" s="8"/>
      <c r="B11" s="2" t="s">
        <v>8</v>
      </c>
      <c r="C11" s="5">
        <v>2092</v>
      </c>
      <c r="D11" s="8"/>
      <c r="E11" s="8"/>
      <c r="F11" s="8"/>
      <c r="G11" s="8"/>
      <c r="H11" s="8"/>
      <c r="I11" s="8"/>
      <c r="J11" s="8"/>
      <c r="K11" s="8"/>
      <c r="L11" s="2" t="s">
        <v>8</v>
      </c>
      <c r="M11" s="5">
        <v>2092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0.100000000000001" customHeight="1" x14ac:dyDescent="0.25">
      <c r="A12" s="8"/>
      <c r="B12" s="2" t="s">
        <v>9</v>
      </c>
      <c r="C12" s="5">
        <v>2914</v>
      </c>
      <c r="D12" s="8"/>
      <c r="E12" s="8"/>
      <c r="F12" s="8"/>
      <c r="G12" s="8"/>
      <c r="H12" s="8"/>
      <c r="I12" s="8"/>
      <c r="J12" s="8"/>
      <c r="K12" s="8"/>
      <c r="L12" s="2" t="s">
        <v>9</v>
      </c>
      <c r="M12" s="5">
        <v>2914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0.100000000000001" customHeight="1" x14ac:dyDescent="0.25">
      <c r="A13" s="8"/>
      <c r="B13" s="2" t="s">
        <v>10</v>
      </c>
      <c r="C13" s="5">
        <v>2652</v>
      </c>
      <c r="D13" s="8"/>
      <c r="E13" s="8"/>
      <c r="F13" s="8"/>
      <c r="G13" s="8"/>
      <c r="H13" s="8"/>
      <c r="I13" s="8"/>
      <c r="J13" s="8"/>
      <c r="K13" s="8"/>
      <c r="L13" s="2" t="s">
        <v>10</v>
      </c>
      <c r="M13" s="5">
        <v>2652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0.100000000000001" customHeight="1" x14ac:dyDescent="0.25">
      <c r="A14" s="8"/>
      <c r="B14" s="2" t="s">
        <v>11</v>
      </c>
      <c r="C14" s="5">
        <v>1096</v>
      </c>
      <c r="D14" s="8"/>
      <c r="E14" s="8"/>
      <c r="F14" s="8"/>
      <c r="G14" s="8"/>
      <c r="H14" s="8"/>
      <c r="I14" s="8"/>
      <c r="J14" s="8"/>
      <c r="K14" s="8"/>
      <c r="L14" s="2" t="s">
        <v>11</v>
      </c>
      <c r="M14" s="5">
        <v>1096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0.10000000000000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0.10000000000000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10000000000000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0.100000000000001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0.100000000000001" customHeight="1" x14ac:dyDescent="0.25">
      <c r="A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0.100000000000001" customHeight="1" x14ac:dyDescent="0.25">
      <c r="A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0.100000000000001" customHeight="1" x14ac:dyDescent="0.25">
      <c r="A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0.100000000000001" customHeight="1" x14ac:dyDescent="0.25">
      <c r="A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100000000000001" customHeight="1" x14ac:dyDescent="0.25">
      <c r="A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0.10000000000000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0.100000000000001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0.100000000000001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0.100000000000001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0.100000000000001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0.100000000000001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0.100000000000001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0.100000000000001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0.100000000000001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0.100000000000001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0.100000000000001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0.100000000000001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0.100000000000001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0.100000000000001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0.100000000000001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0.100000000000001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0.100000000000001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0.100000000000001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0.100000000000001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0.100000000000001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0.100000000000001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0.100000000000001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0.100000000000001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0.100000000000001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0.100000000000001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0.100000000000001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0.100000000000001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0.100000000000001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0.100000000000001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0.100000000000001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0.100000000000001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0.100000000000001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0.100000000000001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0.100000000000001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0.100000000000001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0.100000000000001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0.100000000000001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0.100000000000001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0.100000000000001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0.100000000000001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0.100000000000001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0.100000000000001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0.100000000000001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0.100000000000001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0.100000000000001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0.100000000000001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0.100000000000001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0.100000000000001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0.100000000000001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0.100000000000001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0.100000000000001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0.100000000000001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0.100000000000001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0.100000000000001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0.100000000000001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0.100000000000001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0.100000000000001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0.100000000000001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0.100000000000001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0.100000000000001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0.100000000000001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0.100000000000001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0.100000000000001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0.100000000000001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0.100000000000001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0.100000000000001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0.100000000000001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0.100000000000001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0.100000000000001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0.100000000000001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0.100000000000001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0.100000000000001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0.100000000000001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0.100000000000001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0.100000000000001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0.100000000000001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0.100000000000001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0.100000000000001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0.100000000000001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0.100000000000001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0.100000000000001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0.100000000000001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0.100000000000001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0.100000000000001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0.100000000000001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0.100000000000001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0.100000000000001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0.100000000000001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0.100000000000001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0.100000000000001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0.100000000000001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0.100000000000001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0.100000000000001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0.100000000000001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0.100000000000001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0.100000000000001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0.100000000000001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0.100000000000001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0.100000000000001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0.100000000000001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0.100000000000001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0.100000000000001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0.100000000000001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0.100000000000001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0.100000000000001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0.100000000000001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0.100000000000001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0.100000000000001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0.100000000000001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0.100000000000001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0.100000000000001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0.100000000000001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0.100000000000001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0.100000000000001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0.100000000000001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0.100000000000001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0.100000000000001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0.100000000000001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0.100000000000001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0.100000000000001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0.100000000000001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0.100000000000001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0.100000000000001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0.100000000000001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0.100000000000001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0.100000000000001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0.100000000000001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0.100000000000001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0.100000000000001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0.100000000000001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0.100000000000001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0.100000000000001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0.100000000000001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0.100000000000001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0.100000000000001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0.100000000000001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0.100000000000001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0.100000000000001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0.100000000000001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0.100000000000001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0.100000000000001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0.100000000000001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0.100000000000001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0.100000000000001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0.100000000000001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0.100000000000001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0.100000000000001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0.100000000000001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0.100000000000001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0.100000000000001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0.100000000000001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0.100000000000001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0.100000000000001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0.100000000000001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0.100000000000001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0.100000000000001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0.100000000000001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0.100000000000001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0.100000000000001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0.100000000000001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0.100000000000001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0.100000000000001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0.100000000000001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0.100000000000001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0.100000000000001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0.100000000000001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0.100000000000001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0.100000000000001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0.100000000000001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0.100000000000001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0.100000000000001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0.100000000000001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0.100000000000001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0.100000000000001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0.100000000000001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0.100000000000001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0.100000000000001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0.100000000000001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0.100000000000001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0.100000000000001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0.100000000000001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0.100000000000001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0.100000000000001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0.100000000000001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0.100000000000001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0.100000000000001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0.100000000000001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0.100000000000001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0.100000000000001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0.100000000000001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0.100000000000001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0.100000000000001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0.100000000000001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0.100000000000001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0.100000000000001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0.100000000000001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0.100000000000001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0.100000000000001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0.100000000000001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0.100000000000001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0.100000000000001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0.100000000000001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0.100000000000001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0.100000000000001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0.100000000000001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0.100000000000001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0.100000000000001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0.100000000000001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0.100000000000001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0.100000000000001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0.100000000000001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0.100000000000001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0.100000000000001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0.100000000000001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0.100000000000001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0.100000000000001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0.100000000000001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0.100000000000001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0.100000000000001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0.100000000000001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0.100000000000001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0.100000000000001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0.100000000000001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0.100000000000001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0.100000000000001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0.100000000000001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0.100000000000001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0.100000000000001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0.100000000000001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0.100000000000001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0.100000000000001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0.100000000000001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0.100000000000001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0.100000000000001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0.100000000000001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0.100000000000001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0.100000000000001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0.100000000000001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0.100000000000001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0.100000000000001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0.100000000000001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0.100000000000001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0.100000000000001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0.100000000000001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0.100000000000001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0.100000000000001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0.100000000000001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0.100000000000001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0.100000000000001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0.100000000000001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0.100000000000001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0.100000000000001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0.100000000000001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0.100000000000001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0.100000000000001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0.100000000000001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0.100000000000001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0.100000000000001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0.100000000000001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0.100000000000001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0.100000000000001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0.100000000000001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0.100000000000001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0.100000000000001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0.100000000000001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0.100000000000001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0.100000000000001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0.100000000000001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0.100000000000001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0.100000000000001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0.100000000000001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0.100000000000001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0.100000000000001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0.100000000000001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0.100000000000001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0.100000000000001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0.100000000000001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0.100000000000001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0.100000000000001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0.100000000000001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0.100000000000001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0.100000000000001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0.100000000000001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0.100000000000001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0.100000000000001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0.100000000000001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0.100000000000001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0.100000000000001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0.100000000000001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0.100000000000001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0.100000000000001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0.100000000000001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0.100000000000001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0.100000000000001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0.100000000000001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0.100000000000001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0.100000000000001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0.100000000000001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0.100000000000001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0.100000000000001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0.100000000000001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0.100000000000001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0.100000000000001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0.100000000000001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0.100000000000001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0.100000000000001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0.100000000000001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0.100000000000001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0.100000000000001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0.100000000000001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0.100000000000001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0.100000000000001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0.100000000000001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0.100000000000001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0.100000000000001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0.100000000000001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0.100000000000001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0.100000000000001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0.100000000000001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0.100000000000001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0.100000000000001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0.100000000000001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0.100000000000001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0.100000000000001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0.100000000000001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0.100000000000001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0.100000000000001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0.100000000000001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0.100000000000001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0.100000000000001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0.100000000000001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0.100000000000001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0.100000000000001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0.100000000000001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0.100000000000001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0.100000000000001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0.100000000000001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0.100000000000001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0.100000000000001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0.100000000000001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0.100000000000001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0.100000000000001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0.100000000000001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0.100000000000001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0.100000000000001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0.100000000000001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0.100000000000001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0.100000000000001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0.100000000000001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0.100000000000001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0.100000000000001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0.100000000000001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0.100000000000001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0.100000000000001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0.100000000000001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0.100000000000001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0.100000000000001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0.100000000000001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0.100000000000001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0.100000000000001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0.100000000000001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0.100000000000001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0.100000000000001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0.100000000000001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0.100000000000001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0.100000000000001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0.100000000000001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0.100000000000001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0.100000000000001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0.100000000000001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0.100000000000001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0.100000000000001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0.100000000000001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0.100000000000001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0.100000000000001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0.100000000000001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0.100000000000001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0.100000000000001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0.100000000000001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0.100000000000001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0.100000000000001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0.100000000000001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0.100000000000001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0.100000000000001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0.100000000000001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0.100000000000001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0.100000000000001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0.100000000000001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0.100000000000001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0.100000000000001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0.100000000000001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0.100000000000001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0.100000000000001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0.100000000000001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0.100000000000001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0.100000000000001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0.100000000000001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0.100000000000001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0.100000000000001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0.100000000000001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0.100000000000001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0.100000000000001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0.100000000000001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0.100000000000001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0.100000000000001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0.100000000000001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0.100000000000001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0.100000000000001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0.100000000000001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0.100000000000001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0.100000000000001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0.100000000000001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0.100000000000001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0.100000000000001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0.100000000000001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0.100000000000001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0.100000000000001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0.100000000000001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0.100000000000001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0.100000000000001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0.100000000000001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0.100000000000001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0.100000000000001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0.100000000000001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0.100000000000001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0.100000000000001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0.100000000000001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0.100000000000001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0.100000000000001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0.100000000000001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0.100000000000001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0.100000000000001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0.100000000000001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0.100000000000001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0.100000000000001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0.100000000000001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0.100000000000001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0.100000000000001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0.100000000000001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0.100000000000001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0.100000000000001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0.100000000000001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0.100000000000001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0.100000000000001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0.100000000000001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0.100000000000001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0.100000000000001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0.100000000000001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0.100000000000001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0.100000000000001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0.100000000000001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0.100000000000001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0.100000000000001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0.100000000000001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0.100000000000001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0.100000000000001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0.100000000000001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0.100000000000001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0.100000000000001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0.100000000000001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0.100000000000001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0.100000000000001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0.100000000000001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0.100000000000001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0.100000000000001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0.100000000000001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0.100000000000001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0.100000000000001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0.100000000000001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0.100000000000001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0.100000000000001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0.100000000000001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0.100000000000001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0.100000000000001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0.100000000000001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0.100000000000001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0.100000000000001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0.100000000000001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0.100000000000001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0.100000000000001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0.100000000000001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0.100000000000001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0.100000000000001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0.100000000000001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0.100000000000001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0.100000000000001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0.100000000000001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0.100000000000001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0.100000000000001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0.100000000000001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0.100000000000001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0.100000000000001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0.100000000000001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0.100000000000001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0.100000000000001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0.100000000000001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0.100000000000001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0.100000000000001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0.100000000000001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0.100000000000001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0.100000000000001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0.100000000000001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0.100000000000001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0.100000000000001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0.100000000000001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0.100000000000001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0.100000000000001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0.100000000000001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0.100000000000001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0.100000000000001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0.100000000000001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0.100000000000001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0.100000000000001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0.100000000000001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0.100000000000001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0.100000000000001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0.100000000000001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0.100000000000001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0.100000000000001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0.100000000000001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0.100000000000001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0.100000000000001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0.100000000000001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0.100000000000001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0.100000000000001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0.100000000000001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0.100000000000001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0.100000000000001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0.100000000000001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0.100000000000001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0.100000000000001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0.100000000000001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0.100000000000001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0.100000000000001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0.100000000000001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0.100000000000001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0.100000000000001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0.100000000000001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0.100000000000001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0.100000000000001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0.100000000000001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0.100000000000001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0.100000000000001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0.100000000000001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0.100000000000001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0.100000000000001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0.100000000000001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0.100000000000001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0.100000000000001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0.100000000000001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0.100000000000001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0.100000000000001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0.100000000000001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0.100000000000001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0.100000000000001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0.100000000000001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0.100000000000001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0.100000000000001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0.100000000000001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0.100000000000001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0.100000000000001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0.100000000000001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0.100000000000001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0.100000000000001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0.100000000000001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0.100000000000001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0.100000000000001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0.100000000000001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0.100000000000001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0.100000000000001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0.100000000000001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0.100000000000001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0.100000000000001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0.100000000000001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0.100000000000001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0.100000000000001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0.100000000000001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0.100000000000001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0.100000000000001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0.100000000000001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0.100000000000001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0.100000000000001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0.100000000000001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0.100000000000001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0.100000000000001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0.100000000000001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0.100000000000001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0.100000000000001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0.100000000000001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0.100000000000001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0.100000000000001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0.100000000000001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0.100000000000001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0.100000000000001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0.100000000000001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0.100000000000001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0.100000000000001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0.100000000000001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0.100000000000001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0.100000000000001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0.100000000000001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0.100000000000001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0.100000000000001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0.100000000000001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0.100000000000001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0.100000000000001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0.100000000000001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0.100000000000001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0.100000000000001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0.100000000000001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0.100000000000001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0.100000000000001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0.100000000000001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0.100000000000001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0.100000000000001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0.100000000000001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0.100000000000001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0.100000000000001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0.100000000000001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0.100000000000001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0.100000000000001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0.100000000000001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0.100000000000001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0.100000000000001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0.100000000000001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0.100000000000001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0.100000000000001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0.100000000000001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0.100000000000001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0.100000000000001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0.100000000000001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0.100000000000001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0.100000000000001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0.100000000000001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0.100000000000001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0.100000000000001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0.100000000000001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0.100000000000001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0.100000000000001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0.100000000000001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0.100000000000001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0.100000000000001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0.100000000000001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0.100000000000001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0.100000000000001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0.100000000000001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0.100000000000001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0.100000000000001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0.100000000000001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0.100000000000001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0.100000000000001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0.100000000000001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0.100000000000001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0.100000000000001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0.100000000000001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0.100000000000001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0.100000000000001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0.100000000000001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0.100000000000001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0.100000000000001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0.100000000000001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0.100000000000001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0.100000000000001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0.100000000000001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0.100000000000001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0.100000000000001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0.100000000000001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0.100000000000001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0.100000000000001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0.100000000000001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0.100000000000001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0.100000000000001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0.100000000000001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0.100000000000001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0.100000000000001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0.100000000000001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0.100000000000001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0.100000000000001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0.100000000000001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0.100000000000001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0.100000000000001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0.100000000000001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0.100000000000001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0.100000000000001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0.100000000000001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0.100000000000001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0.100000000000001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0.100000000000001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0.100000000000001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0.100000000000001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0.100000000000001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0.100000000000001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0.100000000000001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0.100000000000001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0.100000000000001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0.100000000000001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0.100000000000001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0.100000000000001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0.100000000000001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0.100000000000001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0.100000000000001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0.100000000000001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0.100000000000001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0.100000000000001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0.100000000000001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0.100000000000001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0.100000000000001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0.100000000000001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0.100000000000001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0.100000000000001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0.100000000000001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0.100000000000001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0.100000000000001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0.100000000000001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0.100000000000001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0.100000000000001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0.100000000000001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0.100000000000001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0.100000000000001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0.100000000000001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0.100000000000001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0.100000000000001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0.100000000000001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0.100000000000001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0.100000000000001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0.100000000000001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0.100000000000001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0.100000000000001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0.100000000000001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0.100000000000001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0.100000000000001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0.100000000000001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0.100000000000001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0.100000000000001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0.100000000000001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0.100000000000001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0.100000000000001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0.100000000000001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0.100000000000001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0.100000000000001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0.100000000000001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0.100000000000001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0.100000000000001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0.100000000000001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0.100000000000001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0.100000000000001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0.100000000000001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0.100000000000001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0.100000000000001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0.100000000000001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0.100000000000001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0.100000000000001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0.100000000000001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0.100000000000001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0.100000000000001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0.100000000000001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0.100000000000001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0.100000000000001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0.100000000000001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0.100000000000001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0.100000000000001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0.100000000000001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0.100000000000001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0.100000000000001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0.100000000000001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0.100000000000001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0.100000000000001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0.100000000000001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0.100000000000001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0.100000000000001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0.100000000000001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0.100000000000001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0.100000000000001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0.100000000000001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0.100000000000001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0.100000000000001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0.100000000000001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0.100000000000001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0.100000000000001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0.100000000000001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0.100000000000001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0.100000000000001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0.100000000000001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0.100000000000001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0.100000000000001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0.100000000000001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0.100000000000001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0.100000000000001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0.100000000000001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0.100000000000001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0.100000000000001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0.100000000000001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0.100000000000001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0.100000000000001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0.100000000000001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0.100000000000001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0.100000000000001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0.100000000000001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0.100000000000001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0.100000000000001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0.100000000000001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0.100000000000001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0.100000000000001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0.100000000000001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0.100000000000001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0.100000000000001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0.100000000000001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0.100000000000001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0.100000000000001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0.100000000000001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0.100000000000001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0.100000000000001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0.100000000000001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0.100000000000001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0.100000000000001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0.100000000000001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0.100000000000001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0.100000000000001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0.100000000000001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0.100000000000001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0.100000000000001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0.100000000000001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0.100000000000001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0.100000000000001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0.100000000000001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0.100000000000001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0.100000000000001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0.100000000000001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0.100000000000001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0.100000000000001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0.100000000000001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0.100000000000001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0.100000000000001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0.100000000000001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0.100000000000001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0.100000000000001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0.100000000000001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0.100000000000001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0.100000000000001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0.100000000000001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0.100000000000001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0.100000000000001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0.100000000000001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0.100000000000001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0.100000000000001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0.100000000000001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0.100000000000001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0.100000000000001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0.100000000000001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0.100000000000001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0.100000000000001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0.100000000000001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0.100000000000001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0.100000000000001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0.100000000000001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0.100000000000001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0.100000000000001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0.100000000000001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0.100000000000001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0.100000000000001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0.100000000000001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0.100000000000001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0.100000000000001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0.100000000000001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0.100000000000001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0.100000000000001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0.100000000000001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0.100000000000001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0.100000000000001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0.100000000000001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0.100000000000001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0.100000000000001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0.100000000000001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0.100000000000001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0.100000000000001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0.100000000000001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0.100000000000001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0.100000000000001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0.100000000000001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0.100000000000001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0.100000000000001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0.100000000000001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0.100000000000001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0.100000000000001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0.100000000000001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0.100000000000001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0.100000000000001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0.100000000000001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0.100000000000001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0.100000000000001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0.100000000000001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0.100000000000001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0.100000000000001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0.100000000000001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0.100000000000001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0.100000000000001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0.100000000000001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0.100000000000001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0.100000000000001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0.100000000000001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0.100000000000001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0.100000000000001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0.100000000000001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0.100000000000001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0.100000000000001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0.100000000000001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0.100000000000001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0.100000000000001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0.100000000000001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0.100000000000001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0.100000000000001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0.100000000000001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0.100000000000001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0.100000000000001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0.100000000000001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0.100000000000001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0.100000000000001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0.100000000000001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0.100000000000001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0.100000000000001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0.100000000000001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0.100000000000001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0.100000000000001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0.100000000000001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0.100000000000001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0.100000000000001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0.100000000000001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0.100000000000001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0.100000000000001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0.100000000000001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0.100000000000001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0.100000000000001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0.100000000000001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0.100000000000001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0.100000000000001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0.100000000000001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0.100000000000001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0.100000000000001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0.100000000000001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0.100000000000001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0.100000000000001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0.100000000000001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0.100000000000001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0.100000000000001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0.100000000000001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0.100000000000001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0.100000000000001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0.100000000000001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0.100000000000001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0.100000000000001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0.100000000000001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0.100000000000001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0.100000000000001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0.100000000000001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0.100000000000001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0.100000000000001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0.100000000000001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0.100000000000001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0.100000000000001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0.100000000000001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0.100000000000001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0.100000000000001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0.100000000000001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0.100000000000001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0.100000000000001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0.100000000000001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0.100000000000001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0.100000000000001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0.100000000000001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0.100000000000001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0.100000000000001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0.100000000000001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0.100000000000001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0.100000000000001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0.100000000000001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0.100000000000001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0.100000000000001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20.100000000000001" customHeight="1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</sheetData>
  <mergeCells count="2">
    <mergeCell ref="B2:F2"/>
    <mergeCell ref="L2:P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5D81-4CA0-4C62-BCB7-457CB87816E3}">
  <sheetPr codeName="Sheet7"/>
  <dimension ref="A1:Z1001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3.5703125" customWidth="1"/>
    <col min="3" max="3" width="13.85546875" customWidth="1"/>
    <col min="4" max="4" width="3.7109375" customWidth="1"/>
    <col min="5" max="5" width="17.7109375" customWidth="1"/>
    <col min="6" max="6" width="19.28515625" customWidth="1"/>
    <col min="7" max="7" width="3.7109375" customWidth="1"/>
    <col min="8" max="11" width="8.7109375" customWidth="1"/>
    <col min="12" max="12" width="12" customWidth="1"/>
    <col min="13" max="13" width="11.85546875" customWidth="1"/>
    <col min="14" max="14" width="8.7109375" customWidth="1"/>
    <col min="15" max="15" width="16.28515625" customWidth="1"/>
    <col min="16" max="16" width="19.28515625" customWidth="1"/>
    <col min="1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36" t="s">
        <v>26</v>
      </c>
      <c r="C2" s="36"/>
      <c r="D2" s="36"/>
      <c r="E2" s="36"/>
      <c r="F2" s="36"/>
      <c r="G2" s="1"/>
      <c r="H2" s="1"/>
      <c r="I2" s="1"/>
      <c r="J2" s="1"/>
      <c r="K2" s="1"/>
      <c r="L2" s="37" t="s">
        <v>35</v>
      </c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8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4" t="s">
        <v>1</v>
      </c>
      <c r="D4" s="1"/>
      <c r="E4" s="14" t="s">
        <v>23</v>
      </c>
      <c r="F4" s="12" t="s">
        <v>24</v>
      </c>
      <c r="G4" s="1"/>
      <c r="H4" s="1"/>
      <c r="I4" s="1"/>
      <c r="J4" s="1"/>
      <c r="K4" s="1"/>
      <c r="L4" s="3" t="s">
        <v>0</v>
      </c>
      <c r="M4" s="4" t="s">
        <v>1</v>
      </c>
      <c r="N4" s="8"/>
      <c r="O4" s="14" t="s">
        <v>23</v>
      </c>
      <c r="P4" s="12" t="s">
        <v>24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5">
        <v>2435</v>
      </c>
      <c r="D5" s="1"/>
      <c r="E5" s="11" t="s">
        <v>1</v>
      </c>
      <c r="F5" s="10">
        <f>COLUMN(C4)</f>
        <v>3</v>
      </c>
      <c r="G5" s="1"/>
      <c r="H5" s="1"/>
      <c r="I5" s="1"/>
      <c r="J5" s="1"/>
      <c r="K5" s="1"/>
      <c r="L5" s="2" t="s">
        <v>2</v>
      </c>
      <c r="M5" s="5">
        <v>2435</v>
      </c>
      <c r="N5" s="8"/>
      <c r="O5" s="11" t="s">
        <v>1</v>
      </c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5">
        <v>4025</v>
      </c>
      <c r="D6" s="1"/>
      <c r="E6" s="11" t="s">
        <v>0</v>
      </c>
      <c r="F6" s="10">
        <f>COLUMN(B4)</f>
        <v>2</v>
      </c>
      <c r="G6" s="1"/>
      <c r="H6" s="1"/>
      <c r="I6" s="1"/>
      <c r="J6" s="1"/>
      <c r="K6" s="1"/>
      <c r="L6" s="2" t="s">
        <v>3</v>
      </c>
      <c r="M6" s="5">
        <v>4025</v>
      </c>
      <c r="N6" s="8"/>
      <c r="O6" s="11" t="s">
        <v>0</v>
      </c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5">
        <v>4767</v>
      </c>
      <c r="D7" s="1"/>
      <c r="E7" s="1"/>
      <c r="F7" s="1"/>
      <c r="G7" s="1"/>
      <c r="H7" s="1"/>
      <c r="I7" s="1"/>
      <c r="J7" s="1"/>
      <c r="K7" s="1"/>
      <c r="L7" s="2" t="s">
        <v>4</v>
      </c>
      <c r="M7" s="5">
        <v>4767</v>
      </c>
      <c r="N7" s="8"/>
      <c r="O7" s="8"/>
      <c r="P7" s="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5">
        <v>4533</v>
      </c>
      <c r="D8" s="1"/>
      <c r="E8" s="1"/>
      <c r="F8" s="1"/>
      <c r="G8" s="1"/>
      <c r="H8" s="1"/>
      <c r="I8" s="1"/>
      <c r="J8" s="1"/>
      <c r="K8" s="1"/>
      <c r="L8" s="2" t="s">
        <v>5</v>
      </c>
      <c r="M8" s="5">
        <v>4533</v>
      </c>
      <c r="N8" s="8"/>
      <c r="O8" s="8"/>
      <c r="P8" s="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5">
        <v>1591</v>
      </c>
      <c r="D9" s="1"/>
      <c r="E9" s="1"/>
      <c r="F9" s="1"/>
      <c r="G9" s="1"/>
      <c r="H9" s="1"/>
      <c r="I9" s="1"/>
      <c r="J9" s="1"/>
      <c r="K9" s="1"/>
      <c r="L9" s="2" t="s">
        <v>6</v>
      </c>
      <c r="M9" s="5">
        <v>1591</v>
      </c>
      <c r="N9" s="8"/>
      <c r="O9" s="8"/>
      <c r="P9" s="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5">
        <v>3660</v>
      </c>
      <c r="D10" s="1"/>
      <c r="E10" s="1"/>
      <c r="F10" s="1"/>
      <c r="G10" s="1"/>
      <c r="H10" s="1"/>
      <c r="I10" s="1"/>
      <c r="J10" s="1"/>
      <c r="K10" s="1"/>
      <c r="L10" s="2" t="s">
        <v>7</v>
      </c>
      <c r="M10" s="5">
        <v>3660</v>
      </c>
      <c r="N10" s="8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5">
        <v>2092</v>
      </c>
      <c r="D11" s="1"/>
      <c r="E11" s="1"/>
      <c r="F11" s="1"/>
      <c r="G11" s="1"/>
      <c r="H11" s="1"/>
      <c r="I11" s="1"/>
      <c r="J11" s="1"/>
      <c r="K11" s="1"/>
      <c r="L11" s="2" t="s">
        <v>8</v>
      </c>
      <c r="M11" s="5">
        <v>2092</v>
      </c>
      <c r="N11" s="8"/>
      <c r="O11" s="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5">
        <v>2914</v>
      </c>
      <c r="D12" s="1"/>
      <c r="E12" s="1"/>
      <c r="F12" s="1"/>
      <c r="G12" s="1"/>
      <c r="H12" s="1"/>
      <c r="I12" s="1"/>
      <c r="J12" s="1"/>
      <c r="K12" s="1"/>
      <c r="L12" s="2" t="s">
        <v>9</v>
      </c>
      <c r="M12" s="5">
        <v>2914</v>
      </c>
      <c r="N12" s="8"/>
      <c r="O12" s="8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5">
        <v>2652</v>
      </c>
      <c r="D13" s="1"/>
      <c r="E13" s="1"/>
      <c r="F13" s="1"/>
      <c r="G13" s="1"/>
      <c r="H13" s="1"/>
      <c r="I13" s="1"/>
      <c r="J13" s="1"/>
      <c r="K13" s="1"/>
      <c r="L13" s="2" t="s">
        <v>10</v>
      </c>
      <c r="M13" s="5">
        <v>2652</v>
      </c>
      <c r="N13" s="8"/>
      <c r="O13" s="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11</v>
      </c>
      <c r="C14" s="5">
        <v>1096</v>
      </c>
      <c r="D14" s="1"/>
      <c r="E14" s="1"/>
      <c r="F14" s="1"/>
      <c r="G14" s="1"/>
      <c r="H14" s="1"/>
      <c r="I14" s="1"/>
      <c r="J14" s="1"/>
      <c r="K14" s="1"/>
      <c r="L14" s="2" t="s">
        <v>11</v>
      </c>
      <c r="M14" s="5">
        <v>1096</v>
      </c>
      <c r="N14" s="8"/>
      <c r="O14" s="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3"/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3"/>
      <c r="C23" s="13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B2:F2"/>
    <mergeCell ref="L2:P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A703-BA54-49B7-A860-86D1B51AC434}">
  <sheetPr codeName="Sheet6"/>
  <dimension ref="A1:Z1001"/>
  <sheetViews>
    <sheetView showGridLines="0" zoomScale="110" zoomScaleNormal="110" workbookViewId="0">
      <selection activeCell="B5" sqref="B5:B14"/>
    </sheetView>
  </sheetViews>
  <sheetFormatPr defaultColWidth="14.42578125" defaultRowHeight="20.100000000000001" customHeight="1" x14ac:dyDescent="0.25"/>
  <cols>
    <col min="1" max="1" width="3.7109375" customWidth="1"/>
    <col min="2" max="2" width="13.5703125" customWidth="1"/>
    <col min="3" max="3" width="13.85546875" customWidth="1"/>
    <col min="4" max="4" width="3.7109375" customWidth="1"/>
    <col min="5" max="5" width="17.7109375" customWidth="1"/>
    <col min="6" max="6" width="19.28515625" customWidth="1"/>
    <col min="7" max="7" width="3.7109375" customWidth="1"/>
    <col min="8" max="11" width="8.7109375" customWidth="1"/>
    <col min="12" max="12" width="14.7109375" customWidth="1"/>
    <col min="13" max="13" width="12.7109375" customWidth="1"/>
    <col min="14" max="14" width="8.7109375" customWidth="1"/>
    <col min="15" max="15" width="17.7109375" customWidth="1"/>
    <col min="16" max="16" width="18.5703125" customWidth="1"/>
    <col min="1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36" t="s">
        <v>28</v>
      </c>
      <c r="C2" s="36"/>
      <c r="D2" s="36"/>
      <c r="E2" s="36"/>
      <c r="F2" s="36"/>
      <c r="G2" s="1"/>
      <c r="H2" s="1"/>
      <c r="I2" s="1"/>
      <c r="J2" s="1"/>
      <c r="K2" s="1"/>
      <c r="L2" s="37" t="s">
        <v>35</v>
      </c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8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4" t="s">
        <v>1</v>
      </c>
      <c r="D4" s="1"/>
      <c r="E4" s="14" t="s">
        <v>23</v>
      </c>
      <c r="F4" s="12" t="s">
        <v>29</v>
      </c>
      <c r="G4" s="1"/>
      <c r="H4" s="1"/>
      <c r="I4" s="1"/>
      <c r="J4" s="1"/>
      <c r="K4" s="1"/>
      <c r="L4" s="3" t="s">
        <v>0</v>
      </c>
      <c r="M4" s="4" t="s">
        <v>1</v>
      </c>
      <c r="N4" s="8"/>
      <c r="O4" s="14" t="s">
        <v>23</v>
      </c>
      <c r="P4" s="12" t="s">
        <v>24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5">
        <v>2435</v>
      </c>
      <c r="D5" s="1"/>
      <c r="E5" s="11" t="s">
        <v>1</v>
      </c>
      <c r="F5" s="10" t="str">
        <f>SUBSTITUTE(ADDRESS(1,COLUMN(C4),4),"1","")</f>
        <v>C</v>
      </c>
      <c r="G5" s="1"/>
      <c r="H5" s="1"/>
      <c r="I5" s="1"/>
      <c r="J5" s="1"/>
      <c r="K5" s="1"/>
      <c r="L5" s="2" t="s">
        <v>2</v>
      </c>
      <c r="M5" s="5">
        <v>2435</v>
      </c>
      <c r="N5" s="8"/>
      <c r="O5" s="11" t="s">
        <v>1</v>
      </c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5">
        <v>4025</v>
      </c>
      <c r="D6" s="1"/>
      <c r="E6" s="11" t="s">
        <v>0</v>
      </c>
      <c r="F6" s="10" t="str">
        <f>SUBSTITUTE(ADDRESS(1,COLUMN(B4),4),"1","")</f>
        <v>B</v>
      </c>
      <c r="G6" s="1"/>
      <c r="H6" s="1"/>
      <c r="I6" s="1"/>
      <c r="J6" s="1"/>
      <c r="K6" s="1"/>
      <c r="L6" s="2" t="s">
        <v>3</v>
      </c>
      <c r="M6" s="5">
        <v>4025</v>
      </c>
      <c r="N6" s="8"/>
      <c r="O6" s="11" t="s">
        <v>0</v>
      </c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5">
        <v>4767</v>
      </c>
      <c r="D7" s="1"/>
      <c r="E7" s="1"/>
      <c r="F7" s="1"/>
      <c r="G7" s="1"/>
      <c r="H7" s="1"/>
      <c r="I7" s="1"/>
      <c r="J7" s="1"/>
      <c r="K7" s="1"/>
      <c r="L7" s="2" t="s">
        <v>4</v>
      </c>
      <c r="M7" s="5">
        <v>4767</v>
      </c>
      <c r="N7" s="8"/>
      <c r="O7" s="8"/>
      <c r="P7" s="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5">
        <v>4533</v>
      </c>
      <c r="D8" s="1"/>
      <c r="E8" s="1"/>
      <c r="F8" s="1"/>
      <c r="G8" s="1"/>
      <c r="H8" s="1"/>
      <c r="I8" s="1"/>
      <c r="J8" s="1"/>
      <c r="K8" s="1"/>
      <c r="L8" s="2" t="s">
        <v>5</v>
      </c>
      <c r="M8" s="5">
        <v>4533</v>
      </c>
      <c r="N8" s="8"/>
      <c r="O8" s="8"/>
      <c r="P8" s="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5">
        <v>1591</v>
      </c>
      <c r="D9" s="1"/>
      <c r="E9" s="1"/>
      <c r="F9" s="1"/>
      <c r="G9" s="1"/>
      <c r="H9" s="1"/>
      <c r="I9" s="1"/>
      <c r="J9" s="1"/>
      <c r="K9" s="1"/>
      <c r="L9" s="2" t="s">
        <v>6</v>
      </c>
      <c r="M9" s="5">
        <v>1591</v>
      </c>
      <c r="N9" s="8"/>
      <c r="O9" s="8"/>
      <c r="P9" s="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5">
        <v>3660</v>
      </c>
      <c r="D10" s="1"/>
      <c r="E10" s="1"/>
      <c r="F10" s="1"/>
      <c r="G10" s="1"/>
      <c r="H10" s="1"/>
      <c r="I10" s="1"/>
      <c r="J10" s="1"/>
      <c r="K10" s="1"/>
      <c r="L10" s="2" t="s">
        <v>7</v>
      </c>
      <c r="M10" s="5">
        <v>3660</v>
      </c>
      <c r="N10" s="8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5">
        <v>2092</v>
      </c>
      <c r="D11" s="1"/>
      <c r="E11" s="1"/>
      <c r="F11" s="1"/>
      <c r="G11" s="1"/>
      <c r="H11" s="1"/>
      <c r="I11" s="1"/>
      <c r="J11" s="1"/>
      <c r="K11" s="1"/>
      <c r="L11" s="2" t="s">
        <v>8</v>
      </c>
      <c r="M11" s="5">
        <v>2092</v>
      </c>
      <c r="N11" s="8"/>
      <c r="O11" s="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5">
        <v>2914</v>
      </c>
      <c r="D12" s="1"/>
      <c r="E12" s="1"/>
      <c r="F12" s="1"/>
      <c r="G12" s="1"/>
      <c r="H12" s="1"/>
      <c r="I12" s="1"/>
      <c r="J12" s="1"/>
      <c r="K12" s="1"/>
      <c r="L12" s="2" t="s">
        <v>9</v>
      </c>
      <c r="M12" s="5">
        <v>2914</v>
      </c>
      <c r="N12" s="8"/>
      <c r="O12" s="8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5">
        <v>2652</v>
      </c>
      <c r="D13" s="1"/>
      <c r="E13" s="1"/>
      <c r="F13" s="1"/>
      <c r="G13" s="1"/>
      <c r="H13" s="1"/>
      <c r="I13" s="1"/>
      <c r="J13" s="1"/>
      <c r="K13" s="1"/>
      <c r="L13" s="2" t="s">
        <v>10</v>
      </c>
      <c r="M13" s="5">
        <v>2652</v>
      </c>
      <c r="N13" s="8"/>
      <c r="O13" s="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11</v>
      </c>
      <c r="C14" s="5">
        <v>1096</v>
      </c>
      <c r="D14" s="1"/>
      <c r="E14" s="1"/>
      <c r="F14" s="1"/>
      <c r="G14" s="1"/>
      <c r="H14" s="1"/>
      <c r="I14" s="1"/>
      <c r="J14" s="1"/>
      <c r="K14" s="1"/>
      <c r="L14" s="2" t="s">
        <v>11</v>
      </c>
      <c r="M14" s="5">
        <v>1096</v>
      </c>
      <c r="N14" s="8"/>
      <c r="O14" s="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3"/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3"/>
      <c r="C23" s="13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B2:F2"/>
    <mergeCell ref="L2:P2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17D9-C1A2-4D57-AB96-F7D0C09CBA97}">
  <sheetPr codeName="Sheet4"/>
  <dimension ref="A1:Z1001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4.140625" customWidth="1"/>
    <col min="3" max="3" width="17.140625" customWidth="1"/>
    <col min="4" max="4" width="3.7109375" customWidth="1"/>
    <col min="5" max="5" width="7.5703125" customWidth="1"/>
    <col min="6" max="6" width="7.7109375" customWidth="1"/>
    <col min="7" max="7" width="3.7109375" customWidth="1"/>
    <col min="8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36" t="s">
        <v>27</v>
      </c>
      <c r="C2" s="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4" t="s">
        <v>1</v>
      </c>
      <c r="D4" s="1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5">
        <v>2435</v>
      </c>
      <c r="D5" s="1"/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5">
        <v>4025</v>
      </c>
      <c r="D6" s="1"/>
      <c r="E6" s="13"/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5">
        <v>4767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5">
        <v>4533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5">
        <v>1591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5">
        <v>3660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5">
        <v>2092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5">
        <v>2914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5">
        <v>2652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11</v>
      </c>
      <c r="C14" s="5">
        <v>1096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3"/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3"/>
      <c r="C23" s="13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AB2E1-53C1-41C1-8221-7E5BA51C02CA}">
  <sheetPr codeName="Sheet9"/>
  <dimension ref="A1:R221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140625" bestFit="1" customWidth="1"/>
    <col min="3" max="3" width="22.42578125" bestFit="1" customWidth="1"/>
    <col min="4" max="4" width="15.5703125" customWidth="1"/>
    <col min="5" max="5" width="14.140625" customWidth="1"/>
    <col min="6" max="6" width="13.85546875" customWidth="1"/>
    <col min="7" max="7" width="3.7109375" customWidth="1"/>
    <col min="8" max="18" width="8.7109375" customWidth="1"/>
  </cols>
  <sheetData>
    <row r="1" spans="1:18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100000000000001" customHeight="1" thickBot="1" x14ac:dyDescent="0.3">
      <c r="A2" s="1"/>
      <c r="B2" s="36" t="s">
        <v>80</v>
      </c>
      <c r="C2" s="36"/>
      <c r="D2" s="36"/>
      <c r="E2" s="36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0.100000000000001" customHeight="1" x14ac:dyDescent="0.25">
      <c r="A4" s="1"/>
      <c r="B4" s="18" t="s">
        <v>37</v>
      </c>
      <c r="C4" s="19" t="s">
        <v>38</v>
      </c>
      <c r="D4" s="20" t="s">
        <v>39</v>
      </c>
      <c r="E4" s="21" t="s">
        <v>40</v>
      </c>
      <c r="F4" s="22" t="s">
        <v>41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100000000000001" customHeight="1" x14ac:dyDescent="0.25">
      <c r="A5" s="1"/>
      <c r="B5" s="9" t="s">
        <v>42</v>
      </c>
      <c r="C5" s="9" t="s">
        <v>43</v>
      </c>
      <c r="D5" s="9" t="s">
        <v>44</v>
      </c>
      <c r="E5" s="9" t="s">
        <v>45</v>
      </c>
      <c r="F5" s="9">
        <v>73259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0.100000000000001" customHeight="1" x14ac:dyDescent="0.25">
      <c r="A6" s="1"/>
      <c r="B6" s="9" t="s">
        <v>46</v>
      </c>
      <c r="C6" s="9" t="s">
        <v>47</v>
      </c>
      <c r="D6" s="9" t="s">
        <v>48</v>
      </c>
      <c r="E6" s="9" t="s">
        <v>49</v>
      </c>
      <c r="F6" s="9">
        <v>34261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0.100000000000001" customHeight="1" x14ac:dyDescent="0.25">
      <c r="A7" s="1"/>
      <c r="B7" s="9" t="s">
        <v>50</v>
      </c>
      <c r="C7" s="17" t="s">
        <v>51</v>
      </c>
      <c r="D7" s="9" t="s">
        <v>52</v>
      </c>
      <c r="E7" s="17" t="s">
        <v>53</v>
      </c>
      <c r="F7" s="17">
        <v>98115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100000000000001" customHeight="1" x14ac:dyDescent="0.25">
      <c r="A8" s="1"/>
      <c r="B8" s="9" t="s">
        <v>54</v>
      </c>
      <c r="C8" s="17" t="s">
        <v>55</v>
      </c>
      <c r="D8" s="9" t="s">
        <v>56</v>
      </c>
      <c r="E8" s="9" t="s">
        <v>57</v>
      </c>
      <c r="F8" s="17">
        <v>84601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0.100000000000001" customHeight="1" x14ac:dyDescent="0.25">
      <c r="A9" s="1"/>
      <c r="B9" s="9" t="s">
        <v>58</v>
      </c>
      <c r="C9" s="17" t="s">
        <v>59</v>
      </c>
      <c r="D9" s="17" t="s">
        <v>60</v>
      </c>
      <c r="E9" s="9" t="s">
        <v>61</v>
      </c>
      <c r="F9" s="17">
        <v>78250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0.100000000000001" customHeight="1" x14ac:dyDescent="0.25">
      <c r="A10" s="1"/>
      <c r="B10" s="9" t="s">
        <v>62</v>
      </c>
      <c r="C10" s="17" t="s">
        <v>63</v>
      </c>
      <c r="D10" s="17" t="s">
        <v>64</v>
      </c>
      <c r="E10" s="9" t="s">
        <v>65</v>
      </c>
      <c r="F10" s="17">
        <v>53095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0.100000000000001" customHeight="1" x14ac:dyDescent="0.25">
      <c r="A11" s="1"/>
      <c r="B11" s="9" t="s">
        <v>66</v>
      </c>
      <c r="C11" s="17" t="s">
        <v>67</v>
      </c>
      <c r="D11" s="17" t="s">
        <v>68</v>
      </c>
      <c r="E11" s="9" t="s">
        <v>69</v>
      </c>
      <c r="F11" s="17">
        <v>21108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100000000000001" customHeight="1" x14ac:dyDescent="0.25">
      <c r="A12" s="1"/>
      <c r="B12" s="9" t="s">
        <v>70</v>
      </c>
      <c r="C12" s="9" t="s">
        <v>71</v>
      </c>
      <c r="D12" s="9" t="s">
        <v>72</v>
      </c>
      <c r="E12" s="9" t="s">
        <v>45</v>
      </c>
      <c r="F12" s="9">
        <v>23461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0.100000000000001" customHeight="1" x14ac:dyDescent="0.25">
      <c r="A13" s="1"/>
      <c r="B13" s="9" t="s">
        <v>73</v>
      </c>
      <c r="C13" s="17" t="s">
        <v>74</v>
      </c>
      <c r="D13" s="9" t="s">
        <v>75</v>
      </c>
      <c r="E13" s="9" t="s">
        <v>76</v>
      </c>
      <c r="F13" s="17">
        <v>46619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0.100000000000001" customHeight="1" x14ac:dyDescent="0.25">
      <c r="A14" s="1"/>
      <c r="B14" s="9" t="s">
        <v>77</v>
      </c>
      <c r="C14" s="17" t="s">
        <v>78</v>
      </c>
      <c r="D14" s="17" t="s">
        <v>79</v>
      </c>
      <c r="E14" s="9" t="s">
        <v>45</v>
      </c>
      <c r="F14" s="9">
        <v>32526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</sheetData>
  <mergeCells count="1">
    <mergeCell ref="B2:F2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AC6B-7D66-45C2-B541-D58E3C93CFE6}">
  <dimension ref="B2:F2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2.7109375" style="13" customWidth="1"/>
    <col min="2" max="2" width="22.7109375" style="13" customWidth="1"/>
    <col min="3" max="3" width="23.7109375" style="13" customWidth="1"/>
    <col min="4" max="4" width="15.42578125" style="13" customWidth="1"/>
    <col min="5" max="5" width="11.28515625" style="13" customWidth="1"/>
    <col min="6" max="6" width="15" style="13" customWidth="1"/>
    <col min="7" max="7" width="2.7109375" style="13" customWidth="1"/>
    <col min="8" max="16384" width="9.140625" style="13"/>
  </cols>
  <sheetData>
    <row r="2" spans="2:6" ht="20.100000000000001" customHeight="1" thickBot="1" x14ac:dyDescent="0.3">
      <c r="B2" s="36" t="s">
        <v>81</v>
      </c>
      <c r="C2" s="36"/>
      <c r="D2" s="36"/>
      <c r="E2" s="36"/>
      <c r="F2" s="36"/>
    </row>
    <row r="3" spans="2:6" ht="20.100000000000001" customHeight="1" thickTop="1" x14ac:dyDescent="0.25"/>
    <row r="4" spans="2:6" ht="20.100000000000001" customHeight="1" x14ac:dyDescent="0.25">
      <c r="B4" s="26" t="s">
        <v>37</v>
      </c>
      <c r="C4" s="27" t="s">
        <v>38</v>
      </c>
      <c r="D4" s="28" t="s">
        <v>39</v>
      </c>
      <c r="E4" s="29" t="s">
        <v>40</v>
      </c>
      <c r="F4" s="30" t="s">
        <v>41</v>
      </c>
    </row>
    <row r="5" spans="2:6" ht="20.100000000000001" customHeight="1" x14ac:dyDescent="0.25">
      <c r="B5" s="23" t="s">
        <v>42</v>
      </c>
      <c r="C5" s="9" t="s">
        <v>43</v>
      </c>
      <c r="D5" s="9" t="s">
        <v>44</v>
      </c>
      <c r="E5" s="9" t="s">
        <v>45</v>
      </c>
      <c r="F5" s="24">
        <v>73259</v>
      </c>
    </row>
    <row r="6" spans="2:6" ht="20.100000000000001" customHeight="1" x14ac:dyDescent="0.25">
      <c r="B6" s="23" t="s">
        <v>46</v>
      </c>
      <c r="C6" s="9" t="s">
        <v>47</v>
      </c>
      <c r="D6" s="9" t="s">
        <v>48</v>
      </c>
      <c r="E6" s="9" t="s">
        <v>49</v>
      </c>
      <c r="F6" s="24">
        <v>34261</v>
      </c>
    </row>
    <row r="7" spans="2:6" ht="20.100000000000001" customHeight="1" x14ac:dyDescent="0.25">
      <c r="B7" s="23" t="s">
        <v>50</v>
      </c>
      <c r="C7" s="17" t="s">
        <v>51</v>
      </c>
      <c r="D7" s="9" t="s">
        <v>52</v>
      </c>
      <c r="E7" s="17" t="s">
        <v>53</v>
      </c>
      <c r="F7" s="25">
        <v>98115</v>
      </c>
    </row>
    <row r="8" spans="2:6" ht="20.100000000000001" customHeight="1" x14ac:dyDescent="0.25">
      <c r="B8" s="23" t="s">
        <v>54</v>
      </c>
      <c r="C8" s="17" t="s">
        <v>55</v>
      </c>
      <c r="D8" s="9" t="s">
        <v>56</v>
      </c>
      <c r="E8" s="9" t="s">
        <v>57</v>
      </c>
      <c r="F8" s="25">
        <v>84601</v>
      </c>
    </row>
    <row r="9" spans="2:6" ht="20.100000000000001" customHeight="1" x14ac:dyDescent="0.25">
      <c r="B9" s="23" t="s">
        <v>58</v>
      </c>
      <c r="C9" s="17" t="s">
        <v>59</v>
      </c>
      <c r="D9" s="17" t="s">
        <v>60</v>
      </c>
      <c r="E9" s="9" t="s">
        <v>61</v>
      </c>
      <c r="F9" s="25">
        <v>78250</v>
      </c>
    </row>
    <row r="10" spans="2:6" ht="20.100000000000001" customHeight="1" x14ac:dyDescent="0.25">
      <c r="B10" s="23" t="s">
        <v>62</v>
      </c>
      <c r="C10" s="17" t="s">
        <v>63</v>
      </c>
      <c r="D10" s="17" t="s">
        <v>64</v>
      </c>
      <c r="E10" s="9" t="s">
        <v>65</v>
      </c>
      <c r="F10" s="25">
        <v>53095</v>
      </c>
    </row>
    <row r="11" spans="2:6" ht="20.100000000000001" customHeight="1" x14ac:dyDescent="0.25">
      <c r="B11" s="23" t="s">
        <v>66</v>
      </c>
      <c r="C11" s="17" t="s">
        <v>67</v>
      </c>
      <c r="D11" s="17" t="s">
        <v>68</v>
      </c>
      <c r="E11" s="9" t="s">
        <v>69</v>
      </c>
      <c r="F11" s="25">
        <v>21108</v>
      </c>
    </row>
    <row r="12" spans="2:6" ht="20.100000000000001" customHeight="1" x14ac:dyDescent="0.25">
      <c r="B12" s="23" t="s">
        <v>70</v>
      </c>
      <c r="C12" s="9" t="s">
        <v>71</v>
      </c>
      <c r="D12" s="9" t="s">
        <v>72</v>
      </c>
      <c r="E12" s="9" t="s">
        <v>45</v>
      </c>
      <c r="F12" s="24">
        <v>23461</v>
      </c>
    </row>
    <row r="13" spans="2:6" ht="20.100000000000001" customHeight="1" x14ac:dyDescent="0.25">
      <c r="B13" s="23" t="s">
        <v>73</v>
      </c>
      <c r="C13" s="17" t="s">
        <v>74</v>
      </c>
      <c r="D13" s="9" t="s">
        <v>75</v>
      </c>
      <c r="E13" s="9" t="s">
        <v>76</v>
      </c>
      <c r="F13" s="25">
        <v>46619</v>
      </c>
    </row>
    <row r="14" spans="2:6" ht="20.100000000000001" customHeight="1" x14ac:dyDescent="0.25">
      <c r="B14" s="31" t="s">
        <v>77</v>
      </c>
      <c r="C14" s="32" t="s">
        <v>78</v>
      </c>
      <c r="D14" s="32" t="s">
        <v>79</v>
      </c>
      <c r="E14" s="33" t="s">
        <v>45</v>
      </c>
      <c r="F14" s="34">
        <v>32526</v>
      </c>
    </row>
    <row r="16" spans="2:6" ht="20.100000000000001" customHeight="1" x14ac:dyDescent="0.25">
      <c r="B16" s="35" t="s">
        <v>23</v>
      </c>
      <c r="C16" s="35" t="s">
        <v>24</v>
      </c>
    </row>
    <row r="17" spans="2:3" ht="20.100000000000001" customHeight="1" x14ac:dyDescent="0.25">
      <c r="B17" s="7" t="s">
        <v>37</v>
      </c>
      <c r="C17" s="7">
        <f>MATCH(B17,Clients_List[#Headers],0)</f>
        <v>1</v>
      </c>
    </row>
    <row r="18" spans="2:3" ht="20.100000000000001" customHeight="1" x14ac:dyDescent="0.25">
      <c r="B18" s="7" t="s">
        <v>38</v>
      </c>
      <c r="C18" s="7">
        <f>MATCH(B18,Clients_List[#Headers],0)</f>
        <v>2</v>
      </c>
    </row>
    <row r="19" spans="2:3" ht="20.100000000000001" customHeight="1" x14ac:dyDescent="0.25">
      <c r="B19" s="7" t="s">
        <v>39</v>
      </c>
      <c r="C19" s="7">
        <f>MATCH(B19,Clients_List[#Headers],0)</f>
        <v>3</v>
      </c>
    </row>
    <row r="20" spans="2:3" ht="20.100000000000001" customHeight="1" x14ac:dyDescent="0.25">
      <c r="B20" s="7" t="s">
        <v>40</v>
      </c>
      <c r="C20" s="7">
        <f>MATCH(B20,Clients_List[#Headers],0)</f>
        <v>4</v>
      </c>
    </row>
    <row r="21" spans="2:3" ht="20.100000000000001" customHeight="1" x14ac:dyDescent="0.25">
      <c r="B21" s="7" t="s">
        <v>41</v>
      </c>
      <c r="C21" s="7">
        <f>MATCH(B21,Clients_List[#Headers],0)</f>
        <v>5</v>
      </c>
    </row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DD39-7FAB-48CE-809F-072CD31119F6}">
  <sheetPr codeName="Sheet8"/>
  <dimension ref="A1:U221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42578125" bestFit="1" customWidth="1"/>
    <col min="3" max="3" width="11" customWidth="1"/>
    <col min="4" max="6" width="9.140625" customWidth="1"/>
    <col min="7" max="9" width="8.7109375" customWidth="1"/>
    <col min="10" max="10" width="3.7109375" customWidth="1"/>
    <col min="11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36" t="s">
        <v>36</v>
      </c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1"/>
      <c r="C4" s="38" t="s">
        <v>33</v>
      </c>
      <c r="D4" s="39"/>
      <c r="E4" s="39"/>
      <c r="F4" s="39"/>
      <c r="G4" s="39"/>
      <c r="H4" s="39"/>
      <c r="I4" s="4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6" t="s">
        <v>31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30</v>
      </c>
      <c r="I5" s="16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16" t="s">
        <v>19</v>
      </c>
      <c r="C6" s="7">
        <v>82</v>
      </c>
      <c r="D6" s="7">
        <v>45</v>
      </c>
      <c r="E6" s="7">
        <v>86</v>
      </c>
      <c r="F6" s="7">
        <v>49</v>
      </c>
      <c r="G6" s="7">
        <v>92</v>
      </c>
      <c r="H6" s="7">
        <v>57</v>
      </c>
      <c r="I6" s="7">
        <v>77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16" t="s">
        <v>20</v>
      </c>
      <c r="C7" s="7">
        <v>62</v>
      </c>
      <c r="D7" s="7">
        <v>85</v>
      </c>
      <c r="E7" s="7">
        <v>88</v>
      </c>
      <c r="F7" s="7">
        <v>60</v>
      </c>
      <c r="G7" s="7">
        <v>73</v>
      </c>
      <c r="H7" s="7">
        <v>76</v>
      </c>
      <c r="I7" s="7">
        <v>82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16" t="s">
        <v>21</v>
      </c>
      <c r="C8" s="7">
        <v>51</v>
      </c>
      <c r="D8" s="7">
        <v>66</v>
      </c>
      <c r="E8" s="7">
        <v>80</v>
      </c>
      <c r="F8" s="7">
        <v>76</v>
      </c>
      <c r="G8" s="7">
        <v>84</v>
      </c>
      <c r="H8" s="7">
        <v>93</v>
      </c>
      <c r="I8" s="7">
        <v>97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16" t="s">
        <v>22</v>
      </c>
      <c r="C9" s="7">
        <v>74</v>
      </c>
      <c r="D9" s="7">
        <v>82</v>
      </c>
      <c r="E9" s="7">
        <v>50</v>
      </c>
      <c r="F9" s="7">
        <v>59</v>
      </c>
      <c r="G9" s="7">
        <v>52</v>
      </c>
      <c r="H9" s="7">
        <v>62</v>
      </c>
      <c r="I9" s="7">
        <v>89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13"/>
      <c r="C12" s="13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13"/>
      <c r="C13" s="13"/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3"/>
      <c r="C14" s="13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</sheetData>
  <mergeCells count="2">
    <mergeCell ref="B2:I2"/>
    <mergeCell ref="C4:I4"/>
  </mergeCells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U221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42578125" bestFit="1" customWidth="1"/>
    <col min="3" max="3" width="11" customWidth="1"/>
    <col min="4" max="6" width="9.140625" customWidth="1"/>
    <col min="7" max="9" width="8.7109375" customWidth="1"/>
    <col min="10" max="10" width="3.7109375" customWidth="1"/>
    <col min="11" max="13" width="8.7109375" customWidth="1"/>
    <col min="14" max="14" width="18.85546875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36" t="s">
        <v>34</v>
      </c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36" t="s">
        <v>35</v>
      </c>
      <c r="O2" s="36"/>
      <c r="P2" s="36"/>
      <c r="Q2" s="36"/>
      <c r="R2" s="36"/>
      <c r="S2" s="36"/>
      <c r="T2" s="36"/>
      <c r="U2" s="36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1"/>
      <c r="C4" s="38" t="s">
        <v>33</v>
      </c>
      <c r="D4" s="39"/>
      <c r="E4" s="39"/>
      <c r="F4" s="39"/>
      <c r="G4" s="39"/>
      <c r="H4" s="39"/>
      <c r="I4" s="40"/>
      <c r="J4" s="1"/>
      <c r="K4" s="1"/>
      <c r="L4" s="1"/>
      <c r="M4" s="1"/>
      <c r="N4" s="1"/>
      <c r="O4" s="38" t="s">
        <v>33</v>
      </c>
      <c r="P4" s="39"/>
      <c r="Q4" s="39"/>
      <c r="R4" s="39"/>
      <c r="S4" s="39"/>
      <c r="T4" s="39"/>
      <c r="U4" s="40"/>
    </row>
    <row r="5" spans="1:21" ht="20.100000000000001" customHeight="1" x14ac:dyDescent="0.25">
      <c r="A5" s="1"/>
      <c r="B5" s="6" t="s">
        <v>31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30</v>
      </c>
      <c r="I5" s="16" t="s">
        <v>18</v>
      </c>
      <c r="J5" s="1"/>
      <c r="K5" s="1"/>
      <c r="L5" s="1"/>
      <c r="M5" s="1"/>
      <c r="N5" s="6" t="s">
        <v>31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16" t="s">
        <v>30</v>
      </c>
      <c r="U5" s="16" t="s">
        <v>18</v>
      </c>
    </row>
    <row r="6" spans="1:21" ht="20.100000000000001" customHeight="1" x14ac:dyDescent="0.25">
      <c r="A6" s="1"/>
      <c r="B6" s="16" t="s">
        <v>19</v>
      </c>
      <c r="C6" s="7">
        <v>82</v>
      </c>
      <c r="D6" s="7">
        <v>45</v>
      </c>
      <c r="E6" s="7">
        <v>86</v>
      </c>
      <c r="F6" s="7">
        <v>49</v>
      </c>
      <c r="G6" s="7">
        <v>92</v>
      </c>
      <c r="H6" s="7">
        <v>57</v>
      </c>
      <c r="I6" s="7">
        <v>77</v>
      </c>
      <c r="J6" s="1"/>
      <c r="K6" s="1"/>
      <c r="L6" s="1"/>
      <c r="M6" s="1"/>
      <c r="N6" s="16" t="s">
        <v>19</v>
      </c>
      <c r="O6" s="7">
        <v>82</v>
      </c>
      <c r="P6" s="7">
        <v>45</v>
      </c>
      <c r="Q6" s="7">
        <v>86</v>
      </c>
      <c r="R6" s="7">
        <v>49</v>
      </c>
      <c r="S6" s="7">
        <v>92</v>
      </c>
      <c r="T6" s="7">
        <v>57</v>
      </c>
      <c r="U6" s="7">
        <v>77</v>
      </c>
    </row>
    <row r="7" spans="1:21" ht="20.100000000000001" customHeight="1" x14ac:dyDescent="0.25">
      <c r="A7" s="1"/>
      <c r="B7" s="16" t="s">
        <v>20</v>
      </c>
      <c r="C7" s="7">
        <v>62</v>
      </c>
      <c r="D7" s="7">
        <v>85</v>
      </c>
      <c r="E7" s="7">
        <v>88</v>
      </c>
      <c r="F7" s="7">
        <v>60</v>
      </c>
      <c r="G7" s="7">
        <v>73</v>
      </c>
      <c r="H7" s="7">
        <v>76</v>
      </c>
      <c r="I7" s="7">
        <v>82</v>
      </c>
      <c r="J7" s="1"/>
      <c r="K7" s="1"/>
      <c r="L7" s="1"/>
      <c r="M7" s="1"/>
      <c r="N7" s="16" t="s">
        <v>20</v>
      </c>
      <c r="O7" s="7">
        <v>62</v>
      </c>
      <c r="P7" s="7">
        <v>85</v>
      </c>
      <c r="Q7" s="7">
        <v>88</v>
      </c>
      <c r="R7" s="7">
        <v>60</v>
      </c>
      <c r="S7" s="7">
        <v>73</v>
      </c>
      <c r="T7" s="7">
        <v>76</v>
      </c>
      <c r="U7" s="7">
        <v>82</v>
      </c>
    </row>
    <row r="8" spans="1:21" ht="20.100000000000001" customHeight="1" x14ac:dyDescent="0.25">
      <c r="A8" s="1"/>
      <c r="B8" s="16" t="s">
        <v>21</v>
      </c>
      <c r="C8" s="7">
        <v>51</v>
      </c>
      <c r="D8" s="7">
        <v>66</v>
      </c>
      <c r="E8" s="7">
        <v>80</v>
      </c>
      <c r="F8" s="7">
        <v>76</v>
      </c>
      <c r="G8" s="7">
        <v>84</v>
      </c>
      <c r="H8" s="7">
        <v>93</v>
      </c>
      <c r="I8" s="7">
        <v>97</v>
      </c>
      <c r="J8" s="1"/>
      <c r="K8" s="1"/>
      <c r="L8" s="1"/>
      <c r="M8" s="1"/>
      <c r="N8" s="16" t="s">
        <v>21</v>
      </c>
      <c r="O8" s="7">
        <v>51</v>
      </c>
      <c r="P8" s="7">
        <v>66</v>
      </c>
      <c r="Q8" s="7">
        <v>80</v>
      </c>
      <c r="R8" s="7">
        <v>76</v>
      </c>
      <c r="S8" s="7">
        <v>84</v>
      </c>
      <c r="T8" s="7">
        <v>93</v>
      </c>
      <c r="U8" s="7">
        <v>97</v>
      </c>
    </row>
    <row r="9" spans="1:21" ht="20.100000000000001" customHeight="1" x14ac:dyDescent="0.25">
      <c r="A9" s="1"/>
      <c r="B9" s="16" t="s">
        <v>22</v>
      </c>
      <c r="C9" s="7">
        <v>74</v>
      </c>
      <c r="D9" s="7">
        <v>82</v>
      </c>
      <c r="E9" s="7">
        <v>50</v>
      </c>
      <c r="F9" s="7">
        <v>59</v>
      </c>
      <c r="G9" s="7">
        <v>52</v>
      </c>
      <c r="H9" s="7">
        <v>62</v>
      </c>
      <c r="I9" s="7">
        <v>89</v>
      </c>
      <c r="J9" s="1"/>
      <c r="K9" s="1"/>
      <c r="L9" s="1"/>
      <c r="M9" s="1"/>
      <c r="N9" s="16" t="s">
        <v>22</v>
      </c>
      <c r="O9" s="7">
        <v>74</v>
      </c>
      <c r="P9" s="7">
        <v>82</v>
      </c>
      <c r="Q9" s="7">
        <v>50</v>
      </c>
      <c r="R9" s="7">
        <v>59</v>
      </c>
      <c r="S9" s="7">
        <v>52</v>
      </c>
      <c r="T9" s="7">
        <v>62</v>
      </c>
      <c r="U9" s="7">
        <v>89</v>
      </c>
    </row>
    <row r="10" spans="1:21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15" t="s">
        <v>31</v>
      </c>
      <c r="C12" s="41" t="s">
        <v>19</v>
      </c>
      <c r="D12" s="41"/>
      <c r="E12" s="1"/>
      <c r="F12" s="1"/>
      <c r="G12" s="1"/>
      <c r="H12" s="1"/>
      <c r="I12" s="1"/>
      <c r="J12" s="1"/>
      <c r="K12" s="1"/>
      <c r="L12" s="1"/>
      <c r="M12" s="1"/>
      <c r="N12" s="15" t="s">
        <v>31</v>
      </c>
      <c r="O12" s="41"/>
      <c r="P12" s="4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15" t="s">
        <v>33</v>
      </c>
      <c r="C13" s="41" t="s">
        <v>16</v>
      </c>
      <c r="D13" s="41"/>
      <c r="E13" s="1"/>
      <c r="F13" s="1"/>
      <c r="G13" s="1"/>
      <c r="H13" s="1"/>
      <c r="I13" s="1"/>
      <c r="J13" s="1"/>
      <c r="K13" s="1"/>
      <c r="L13" s="1"/>
      <c r="M13" s="1"/>
      <c r="N13" s="15" t="s">
        <v>33</v>
      </c>
      <c r="O13" s="41"/>
      <c r="P13" s="4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5" t="s">
        <v>32</v>
      </c>
      <c r="C14" s="41">
        <f>INDEX(C6:I9,MATCH(C12,B6:B9,0),MATCH(C13,C5:I5,0))</f>
        <v>49</v>
      </c>
      <c r="D14" s="41"/>
      <c r="E14" s="1"/>
      <c r="F14" s="1"/>
      <c r="G14" s="1"/>
      <c r="H14" s="1"/>
      <c r="I14" s="1"/>
      <c r="J14" s="1"/>
      <c r="K14" s="1"/>
      <c r="L14" s="1"/>
      <c r="M14" s="1"/>
      <c r="N14" s="15" t="s">
        <v>32</v>
      </c>
      <c r="O14" s="41"/>
      <c r="P14" s="4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</sheetData>
  <mergeCells count="10">
    <mergeCell ref="N2:U2"/>
    <mergeCell ref="O4:U4"/>
    <mergeCell ref="O12:P12"/>
    <mergeCell ref="O13:P13"/>
    <mergeCell ref="O14:P14"/>
    <mergeCell ref="C12:D12"/>
    <mergeCell ref="C13:D13"/>
    <mergeCell ref="C14:D14"/>
    <mergeCell ref="C4:I4"/>
    <mergeCell ref="B2:I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 1</vt:lpstr>
      <vt:lpstr>MATCH Function</vt:lpstr>
      <vt:lpstr>COLUMN Function</vt:lpstr>
      <vt:lpstr>SUBSTITUTE Function</vt:lpstr>
      <vt:lpstr>VBA Code</vt:lpstr>
      <vt:lpstr>Dataset 2</vt:lpstr>
      <vt:lpstr>Excel Table</vt:lpstr>
      <vt:lpstr>Dataset 3</vt:lpstr>
      <vt:lpstr>INDEX AND MATCH Functions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2022-12-10T06:53:29Z</dcterms:modified>
</cp:coreProperties>
</file>