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859DAB56-0936-4C7B-9561-AFC07ACCFB18}" xr6:coauthVersionLast="47" xr6:coauthVersionMax="47" xr10:uidLastSave="{00000000-0000-0000-0000-000000000000}"/>
  <bookViews>
    <workbookView xWindow="-120" yWindow="-120" windowWidth="20730" windowHeight="11160" xr2:uid="{B2CD33A1-6E6E-4305-A430-CBAF244883D4}"/>
  </bookViews>
  <sheets>
    <sheet name="Summary" sheetId="1" r:id="rId1"/>
    <sheet name="Templat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6" l="1"/>
  <c r="H24" i="6"/>
  <c r="F24" i="6"/>
  <c r="D24" i="6"/>
  <c r="J23" i="6"/>
  <c r="J22" i="6"/>
  <c r="J24" i="6" s="1"/>
  <c r="I20" i="6"/>
  <c r="I25" i="6" s="1"/>
  <c r="H20" i="6"/>
  <c r="H25" i="6" s="1"/>
  <c r="F20" i="6"/>
  <c r="D20" i="6"/>
  <c r="J19" i="6"/>
  <c r="J18" i="6"/>
  <c r="J20" i="6" s="1"/>
  <c r="I16" i="6"/>
  <c r="H16" i="6"/>
  <c r="F16" i="6"/>
  <c r="D16" i="6"/>
  <c r="D25" i="6" s="1"/>
  <c r="J15" i="6"/>
  <c r="J14" i="6"/>
  <c r="J13" i="6"/>
  <c r="J16" i="6" s="1"/>
  <c r="F25" i="1"/>
  <c r="D25" i="1"/>
  <c r="F24" i="1"/>
  <c r="D24" i="1"/>
  <c r="F20" i="1"/>
  <c r="D20" i="1"/>
  <c r="F16" i="1"/>
  <c r="D16" i="1"/>
  <c r="I24" i="1"/>
  <c r="H24" i="1"/>
  <c r="J23" i="1"/>
  <c r="J22" i="1"/>
  <c r="I20" i="1"/>
  <c r="H20" i="1"/>
  <c r="J19" i="1"/>
  <c r="J18" i="1"/>
  <c r="I16" i="1"/>
  <c r="H16" i="1"/>
  <c r="J15" i="1"/>
  <c r="J14" i="1"/>
  <c r="J13" i="1"/>
  <c r="F25" i="6" l="1"/>
  <c r="J25" i="6"/>
  <c r="J20" i="1"/>
  <c r="H25" i="1"/>
  <c r="I25" i="1"/>
  <c r="J24" i="1"/>
  <c r="J16" i="1"/>
  <c r="J25" i="1" l="1"/>
</calcChain>
</file>

<file path=xl/sharedStrings.xml><?xml version="1.0" encoding="utf-8"?>
<sst xmlns="http://schemas.openxmlformats.org/spreadsheetml/2006/main" count="84" uniqueCount="42">
  <si>
    <t>Details of the Project</t>
  </si>
  <si>
    <t>Total Income during the period</t>
  </si>
  <si>
    <t>XYZ</t>
  </si>
  <si>
    <t>Total Expenses during the period</t>
  </si>
  <si>
    <t>Total Savings during the period</t>
  </si>
  <si>
    <t>Start Date</t>
  </si>
  <si>
    <t>Particulars</t>
  </si>
  <si>
    <t>Material Cost</t>
  </si>
  <si>
    <t>Labor Cost</t>
  </si>
  <si>
    <t>Fixed Cost</t>
  </si>
  <si>
    <t>Miscellaneous Cost</t>
  </si>
  <si>
    <t>Units</t>
  </si>
  <si>
    <t>Per Unit</t>
  </si>
  <si>
    <t>Hours</t>
  </si>
  <si>
    <t>Per Hour</t>
  </si>
  <si>
    <t>(A)</t>
  </si>
  <si>
    <t>(B)</t>
  </si>
  <si>
    <t>(C)</t>
  </si>
  <si>
    <t>Example of Project Cost Estimation</t>
  </si>
  <si>
    <t>Project Name</t>
  </si>
  <si>
    <t>Project Number</t>
  </si>
  <si>
    <t>Project Manager</t>
  </si>
  <si>
    <t>Client Name</t>
  </si>
  <si>
    <t>Probable End Date</t>
  </si>
  <si>
    <t>Phase A</t>
  </si>
  <si>
    <t>Phase B</t>
  </si>
  <si>
    <t>Phase C</t>
  </si>
  <si>
    <t>Total</t>
  </si>
  <si>
    <t>S.L.</t>
  </si>
  <si>
    <t>Job 1</t>
  </si>
  <si>
    <t>Job 2</t>
  </si>
  <si>
    <t>Job 3</t>
  </si>
  <si>
    <t>Job 4</t>
  </si>
  <si>
    <t>Job 5</t>
  </si>
  <si>
    <t>Job 6</t>
  </si>
  <si>
    <t>Job 7</t>
  </si>
  <si>
    <t>©ExcelDemy 2022</t>
  </si>
  <si>
    <t>KXX102</t>
  </si>
  <si>
    <t>Mr. X</t>
  </si>
  <si>
    <t>ABC Enterprise</t>
  </si>
  <si>
    <t>Estimated Cost</t>
  </si>
  <si>
    <t>Total of Project ( A + B +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</si>
</sst>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1" applyNumberFormat="0" applyFill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43" fontId="5" fillId="9" borderId="7" xfId="1" applyFont="1" applyFill="1" applyBorder="1" applyAlignment="1">
      <alignment horizontal="center" vertical="center" wrapText="1"/>
    </xf>
    <xf numFmtId="44" fontId="5" fillId="9" borderId="7" xfId="2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/>
    </xf>
    <xf numFmtId="44" fontId="4" fillId="11" borderId="2" xfId="2" applyFont="1" applyFill="1" applyBorder="1" applyAlignment="1">
      <alignment horizontal="center" vertical="center" wrapText="1"/>
    </xf>
    <xf numFmtId="44" fontId="4" fillId="12" borderId="2" xfId="2" applyFont="1" applyFill="1" applyBorder="1" applyAlignment="1">
      <alignment horizontal="center" vertical="center" wrapText="1"/>
    </xf>
    <xf numFmtId="0" fontId="1" fillId="5" borderId="1" xfId="3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44" fontId="3" fillId="0" borderId="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5" fillId="9" borderId="3" xfId="2" applyFont="1" applyFill="1" applyBorder="1" applyAlignment="1">
      <alignment horizontal="center" vertical="center" wrapText="1"/>
    </xf>
    <xf numFmtId="44" fontId="5" fillId="9" borderId="5" xfId="2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44" fontId="4" fillId="11" borderId="2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43" fontId="3" fillId="13" borderId="2" xfId="1" applyFont="1" applyFill="1" applyBorder="1" applyAlignment="1">
      <alignment horizontal="center" vertical="center" wrapText="1"/>
    </xf>
    <xf numFmtId="44" fontId="3" fillId="13" borderId="2" xfId="2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Proportion of Different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14-4320-AF6D-910B81F043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14-4320-AF6D-910B81F043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14-4320-AF6D-910B81F043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14-4320-AF6D-910B81F043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(Summary!$D$10,Summary!$F$10,Summary!$H$10,Summary!$I$10)</c:f>
              <c:strCache>
                <c:ptCount val="4"/>
                <c:pt idx="0">
                  <c:v>Material Cost</c:v>
                </c:pt>
                <c:pt idx="1">
                  <c:v>Labor Cost</c:v>
                </c:pt>
                <c:pt idx="2">
                  <c:v>Fixed Cost</c:v>
                </c:pt>
                <c:pt idx="3">
                  <c:v>Miscellaneous Cost</c:v>
                </c:pt>
              </c:strCache>
            </c:strRef>
          </c:cat>
          <c:val>
            <c:numRef>
              <c:f>(Summary!$D$25,Summary!$F$25,Summary!$H$25:$I$25)</c:f>
              <c:numCache>
                <c:formatCode>_("$"* #,##0.00_);_("$"* \(#,##0.00\);_("$"* "-"??_);_(@_)</c:formatCode>
                <c:ptCount val="4"/>
                <c:pt idx="0">
                  <c:v>57604</c:v>
                </c:pt>
                <c:pt idx="1">
                  <c:v>3065</c:v>
                </c:pt>
                <c:pt idx="2">
                  <c:v>27000</c:v>
                </c:pt>
                <c:pt idx="3">
                  <c:v>26500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09CC-4834-8823-C84DB25745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Phase-wise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(Summary!$B$12,Summary!$B$17,Summary!$B$21)</c:f>
              <c:strCache>
                <c:ptCount val="3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</c:strCache>
            </c:strRef>
          </c:cat>
          <c:val>
            <c:numRef>
              <c:f>(Summary!$J$16,Summary!$J$20,Summary!$J$24)</c:f>
              <c:numCache>
                <c:formatCode>_("$"* #,##0.00_);_("$"* \(#,##0.00\);_("$"* "-"??_);_(@_)</c:formatCode>
                <c:ptCount val="3"/>
                <c:pt idx="0">
                  <c:v>47630</c:v>
                </c:pt>
                <c:pt idx="1">
                  <c:v>33645</c:v>
                </c:pt>
                <c:pt idx="2">
                  <c:v>32894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1-4BF0-B3AB-8AFA291DBD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60962272"/>
        <c:axId val="1860962688"/>
      </c:barChart>
      <c:catAx>
        <c:axId val="18609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Phase Name</a:t>
                </a:r>
              </a:p>
            </c:rich>
          </c:tx>
          <c:layout>
            <c:manualLayout>
              <c:xMode val="edge"/>
              <c:yMode val="edge"/>
              <c:x val="0.42881929835106491"/>
              <c:y val="0.89003215434083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62688"/>
        <c:crosses val="autoZero"/>
        <c:auto val="1"/>
        <c:lblAlgn val="ctr"/>
        <c:lblOffset val="100"/>
        <c:noMultiLvlLbl val="0"/>
      </c:catAx>
      <c:valAx>
        <c:axId val="1860962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Cost</a:t>
                </a:r>
                <a:r>
                  <a:rPr lang="en-US" sz="1100" baseline="0">
                    <a:solidFill>
                      <a:sysClr val="windowText" lastClr="000000"/>
                    </a:solidFill>
                  </a:rPr>
                  <a:t>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Proportion of Different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A-4532-B8E8-546FCB73D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2A-4532-B8E8-546FCB73D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2A-4532-B8E8-546FCB73D4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2A-4532-B8E8-546FCB73D4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(Template!$D$10,Template!$F$10,Template!$H$10,Template!$I$10)</c:f>
              <c:strCache>
                <c:ptCount val="4"/>
                <c:pt idx="0">
                  <c:v>Material Cost</c:v>
                </c:pt>
                <c:pt idx="1">
                  <c:v>Labor Cost</c:v>
                </c:pt>
                <c:pt idx="2">
                  <c:v>Fixed Cost</c:v>
                </c:pt>
                <c:pt idx="3">
                  <c:v>Miscellaneous Cost</c:v>
                </c:pt>
              </c:strCache>
            </c:strRef>
          </c:cat>
          <c:val>
            <c:numRef>
              <c:f>(Template!$D$25,Template!$F$25,Template!$H$25:$I$25)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2A-4532-B8E8-546FCB73D4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Phase-wise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(Template!$B$12,Template!$B$17,Template!$B$21)</c:f>
              <c:strCache>
                <c:ptCount val="3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</c:strCache>
            </c:strRef>
          </c:cat>
          <c:val>
            <c:numRef>
              <c:f>(Template!$J$16,Template!$J$20,Template!$J$24)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F-4EE8-B7DB-5FA9C13A9A7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60962272"/>
        <c:axId val="1860962688"/>
      </c:barChart>
      <c:catAx>
        <c:axId val="18609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962688"/>
        <c:crosses val="autoZero"/>
        <c:auto val="1"/>
        <c:lblAlgn val="ctr"/>
        <c:lblOffset val="100"/>
        <c:noMultiLvlLbl val="0"/>
      </c:catAx>
      <c:valAx>
        <c:axId val="1860962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8609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285748</xdr:colOff>
      <xdr:row>26</xdr:row>
      <xdr:rowOff>161924</xdr:rowOff>
    </xdr:from>
    <xdr:to>
      <xdr:col>9</xdr:col>
      <xdr:colOff>933449</xdr:colOff>
      <xdr:row>41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1BB143-3234-9D09-4031-479368403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266699</xdr:colOff>
      <xdr:row>42</xdr:row>
      <xdr:rowOff>104774</xdr:rowOff>
    </xdr:from>
    <xdr:to>
      <xdr:col>9</xdr:col>
      <xdr:colOff>942974</xdr:colOff>
      <xdr:row>54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67A48F-34C3-6FF5-0E9C-82C9658F8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285748</xdr:colOff>
      <xdr:row>26</xdr:row>
      <xdr:rowOff>161924</xdr:rowOff>
    </xdr:from>
    <xdr:to>
      <xdr:col>9</xdr:col>
      <xdr:colOff>933449</xdr:colOff>
      <xdr:row>41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CF2D1-FC45-47EF-A355-2CE773AE7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266699</xdr:colOff>
      <xdr:row>42</xdr:row>
      <xdr:rowOff>104774</xdr:rowOff>
    </xdr:from>
    <xdr:to>
      <xdr:col>9</xdr:col>
      <xdr:colOff>942974</xdr:colOff>
      <xdr:row>54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DFCB2-61EF-4EA3-AA8E-F31B22F78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7704-1CC8-43FD-8735-8DBFB8F68C35}">
  <dimension ref="B2:M26"/>
  <sheetViews>
    <sheetView showGridLines="0" tabSelected="1" zoomScale="110" zoomScaleNormal="110" workbookViewId="0">
      <selection activeCell="B4" sqref="B4:J4"/>
    </sheetView>
  </sheetViews>
  <sheetFormatPr defaultRowHeight="20.100000000000001" customHeight="1" x14ac:dyDescent="0.25"/>
  <cols>
    <col min="1" max="1" width="4.28515625" style="1" customWidth="1"/>
    <col min="2" max="2" width="4.28515625" style="1" bestFit="1" customWidth="1"/>
    <col min="3" max="3" width="12.7109375" style="1" customWidth="1"/>
    <col min="4" max="4" width="8.42578125" style="1" bestFit="1" customWidth="1"/>
    <col min="5" max="5" width="9" style="1" bestFit="1" customWidth="1"/>
    <col min="6" max="6" width="6.7109375" style="1" bestFit="1" customWidth="1"/>
    <col min="7" max="7" width="9.7109375" style="1" bestFit="1" customWidth="1"/>
    <col min="8" max="8" width="12.85546875" style="1" customWidth="1"/>
    <col min="9" max="9" width="15.42578125" style="1" customWidth="1"/>
    <col min="10" max="10" width="14.28515625" style="1" customWidth="1"/>
    <col min="11" max="11" width="4.28515625" style="1" customWidth="1"/>
    <col min="12" max="12" width="9.140625" style="1"/>
    <col min="13" max="13" width="11.5703125" style="1" bestFit="1" customWidth="1"/>
    <col min="14" max="16384" width="9.140625" style="1"/>
  </cols>
  <sheetData>
    <row r="2" spans="2:13" ht="20.100000000000001" customHeight="1" thickBot="1" x14ac:dyDescent="0.3">
      <c r="B2" s="19" t="s">
        <v>18</v>
      </c>
      <c r="C2" s="19"/>
      <c r="D2" s="19"/>
      <c r="E2" s="19"/>
      <c r="F2" s="19"/>
      <c r="G2" s="19"/>
      <c r="H2" s="19"/>
      <c r="I2" s="19"/>
      <c r="J2" s="19"/>
    </row>
    <row r="3" spans="2:13" ht="20.100000000000001" customHeight="1" thickTop="1" x14ac:dyDescent="0.25">
      <c r="B3" s="7"/>
      <c r="C3" s="7"/>
      <c r="D3" s="7"/>
      <c r="E3" s="7"/>
      <c r="F3" s="7"/>
      <c r="G3" s="7"/>
      <c r="H3" s="7"/>
      <c r="I3" s="7"/>
      <c r="J3" s="7"/>
    </row>
    <row r="4" spans="2:13" ht="20.100000000000001" customHeight="1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</row>
    <row r="5" spans="2:13" ht="20.100000000000001" customHeight="1" x14ac:dyDescent="0.25">
      <c r="B5" s="8"/>
      <c r="C5" s="8"/>
      <c r="D5" s="8"/>
      <c r="E5" s="8"/>
      <c r="F5" s="8"/>
      <c r="G5" s="8"/>
      <c r="H5" s="8"/>
      <c r="I5" s="8"/>
      <c r="J5" s="8"/>
    </row>
    <row r="6" spans="2:13" ht="20.100000000000001" customHeight="1" thickBot="1" x14ac:dyDescent="0.3">
      <c r="B6" s="20" t="s">
        <v>19</v>
      </c>
      <c r="C6" s="20" t="s">
        <v>1</v>
      </c>
      <c r="D6" s="20"/>
      <c r="E6" s="21" t="s">
        <v>2</v>
      </c>
      <c r="F6" s="21"/>
      <c r="G6" s="25" t="s">
        <v>22</v>
      </c>
      <c r="H6" s="25"/>
      <c r="I6" s="26" t="s">
        <v>39</v>
      </c>
      <c r="J6" s="26"/>
    </row>
    <row r="7" spans="2:13" ht="20.100000000000001" customHeight="1" thickTop="1" thickBot="1" x14ac:dyDescent="0.3">
      <c r="B7" s="20" t="s">
        <v>20</v>
      </c>
      <c r="C7" s="20" t="s">
        <v>3</v>
      </c>
      <c r="D7" s="20"/>
      <c r="E7" s="23" t="s">
        <v>37</v>
      </c>
      <c r="F7" s="23"/>
      <c r="G7" s="25" t="s">
        <v>5</v>
      </c>
      <c r="H7" s="25"/>
      <c r="I7" s="29">
        <v>44927</v>
      </c>
      <c r="J7" s="30"/>
    </row>
    <row r="8" spans="2:13" ht="20.100000000000001" customHeight="1" thickTop="1" x14ac:dyDescent="0.25">
      <c r="B8" s="20" t="s">
        <v>21</v>
      </c>
      <c r="C8" s="20" t="s">
        <v>4</v>
      </c>
      <c r="D8" s="20"/>
      <c r="E8" s="24" t="s">
        <v>38</v>
      </c>
      <c r="F8" s="24"/>
      <c r="G8" s="25" t="s">
        <v>23</v>
      </c>
      <c r="H8" s="25"/>
      <c r="I8" s="31">
        <v>45011</v>
      </c>
      <c r="J8" s="32"/>
    </row>
    <row r="9" spans="2:13" ht="20.100000000000001" customHeight="1" thickBot="1" x14ac:dyDescent="0.3">
      <c r="B9" s="39"/>
      <c r="C9" s="39"/>
      <c r="D9" s="39"/>
      <c r="E9" s="39"/>
      <c r="F9" s="39"/>
      <c r="G9" s="39"/>
      <c r="H9" s="39"/>
      <c r="I9" s="39"/>
      <c r="J9" s="39"/>
    </row>
    <row r="10" spans="2:13" ht="20.100000000000001" customHeight="1" thickTop="1" thickBot="1" x14ac:dyDescent="0.3">
      <c r="B10" s="40" t="s">
        <v>28</v>
      </c>
      <c r="C10" s="22" t="s">
        <v>6</v>
      </c>
      <c r="D10" s="22" t="s">
        <v>7</v>
      </c>
      <c r="E10" s="22"/>
      <c r="F10" s="22" t="s">
        <v>8</v>
      </c>
      <c r="G10" s="22"/>
      <c r="H10" s="22" t="s">
        <v>9</v>
      </c>
      <c r="I10" s="22" t="s">
        <v>10</v>
      </c>
      <c r="J10" s="22" t="s">
        <v>40</v>
      </c>
    </row>
    <row r="11" spans="2:13" ht="20.100000000000001" customHeight="1" thickTop="1" thickBot="1" x14ac:dyDescent="0.3">
      <c r="B11" s="40"/>
      <c r="C11" s="22"/>
      <c r="D11" s="9" t="s">
        <v>11</v>
      </c>
      <c r="E11" s="9" t="s">
        <v>12</v>
      </c>
      <c r="F11" s="9" t="s">
        <v>13</v>
      </c>
      <c r="G11" s="9" t="s">
        <v>14</v>
      </c>
      <c r="H11" s="22"/>
      <c r="I11" s="22"/>
      <c r="J11" s="22"/>
    </row>
    <row r="12" spans="2:13" ht="20.100000000000001" customHeight="1" thickTop="1" x14ac:dyDescent="0.25">
      <c r="B12" s="35" t="s">
        <v>24</v>
      </c>
      <c r="C12" s="36"/>
      <c r="D12" s="36"/>
      <c r="E12" s="36"/>
      <c r="F12" s="36"/>
      <c r="G12" s="36"/>
      <c r="H12" s="36"/>
      <c r="I12" s="36"/>
      <c r="J12" s="36"/>
    </row>
    <row r="13" spans="2:13" ht="20.100000000000001" customHeight="1" x14ac:dyDescent="0.25">
      <c r="B13" s="2">
        <v>1</v>
      </c>
      <c r="C13" s="3" t="s">
        <v>29</v>
      </c>
      <c r="D13" s="4">
        <v>650</v>
      </c>
      <c r="E13" s="5">
        <v>19</v>
      </c>
      <c r="F13" s="4">
        <v>8</v>
      </c>
      <c r="G13" s="5">
        <v>45</v>
      </c>
      <c r="H13" s="5">
        <v>2500</v>
      </c>
      <c r="I13" s="5">
        <v>4200</v>
      </c>
      <c r="J13" s="6">
        <f>(D13*E13)+(F13*G13)+H13+I13</f>
        <v>19410</v>
      </c>
    </row>
    <row r="14" spans="2:13" ht="20.100000000000001" customHeight="1" x14ac:dyDescent="0.25">
      <c r="B14" s="2">
        <v>2</v>
      </c>
      <c r="C14" s="3" t="s">
        <v>30</v>
      </c>
      <c r="D14" s="4">
        <v>300</v>
      </c>
      <c r="E14" s="5">
        <v>22</v>
      </c>
      <c r="F14" s="4">
        <v>8</v>
      </c>
      <c r="G14" s="5">
        <v>60</v>
      </c>
      <c r="H14" s="5">
        <v>4500</v>
      </c>
      <c r="I14" s="5">
        <v>3500</v>
      </c>
      <c r="J14" s="6">
        <f t="shared" ref="J14:J15" si="0">(D14*E14)+(F14*G14)+H14+I14</f>
        <v>15080</v>
      </c>
    </row>
    <row r="15" spans="2:13" ht="20.100000000000001" customHeight="1" x14ac:dyDescent="0.25">
      <c r="B15" s="2">
        <v>3</v>
      </c>
      <c r="C15" s="3" t="s">
        <v>31</v>
      </c>
      <c r="D15" s="4">
        <v>380</v>
      </c>
      <c r="E15" s="5">
        <v>15</v>
      </c>
      <c r="F15" s="4">
        <v>8</v>
      </c>
      <c r="G15" s="5">
        <v>55</v>
      </c>
      <c r="H15" s="5">
        <v>4000</v>
      </c>
      <c r="I15" s="5">
        <v>3000</v>
      </c>
      <c r="J15" s="6">
        <f t="shared" si="0"/>
        <v>13140</v>
      </c>
    </row>
    <row r="16" spans="2:13" ht="20.100000000000001" customHeight="1" x14ac:dyDescent="0.25">
      <c r="B16" s="12" t="s">
        <v>15</v>
      </c>
      <c r="C16" s="13" t="s">
        <v>27</v>
      </c>
      <c r="D16" s="27">
        <f>SUMPRODUCT(D13:D15,E13:E15)</f>
        <v>24650</v>
      </c>
      <c r="E16" s="28"/>
      <c r="F16" s="27">
        <f>SUMPRODUCT(F13:F15,G13:G15)</f>
        <v>1280</v>
      </c>
      <c r="G16" s="28"/>
      <c r="H16" s="15">
        <f>SUM(H13:H15)</f>
        <v>11000</v>
      </c>
      <c r="I16" s="15">
        <f t="shared" ref="I16:J16" si="1">SUM(I13:I15)</f>
        <v>10700</v>
      </c>
      <c r="J16" s="15">
        <f t="shared" si="1"/>
        <v>47630</v>
      </c>
      <c r="M16" s="16"/>
    </row>
    <row r="17" spans="2:10" ht="20.100000000000001" customHeight="1" x14ac:dyDescent="0.25">
      <c r="B17" s="37" t="s">
        <v>25</v>
      </c>
      <c r="C17" s="38"/>
      <c r="D17" s="38"/>
      <c r="E17" s="38"/>
      <c r="F17" s="38"/>
      <c r="G17" s="38"/>
      <c r="H17" s="38"/>
      <c r="I17" s="38"/>
      <c r="J17" s="38"/>
    </row>
    <row r="18" spans="2:10" ht="20.100000000000001" customHeight="1" x14ac:dyDescent="0.25">
      <c r="B18" s="2">
        <v>1</v>
      </c>
      <c r="C18" s="3" t="s">
        <v>32</v>
      </c>
      <c r="D18" s="4">
        <v>415</v>
      </c>
      <c r="E18" s="5">
        <v>19</v>
      </c>
      <c r="F18" s="4">
        <v>8</v>
      </c>
      <c r="G18" s="5">
        <v>45</v>
      </c>
      <c r="H18" s="5">
        <v>4500</v>
      </c>
      <c r="I18" s="5">
        <v>3800</v>
      </c>
      <c r="J18" s="6">
        <f>(D18*E18)+(F18*G18)+H18+I18</f>
        <v>16545</v>
      </c>
    </row>
    <row r="19" spans="2:10" ht="20.100000000000001" customHeight="1" x14ac:dyDescent="0.25">
      <c r="B19" s="2">
        <v>2</v>
      </c>
      <c r="C19" s="3" t="s">
        <v>33</v>
      </c>
      <c r="D19" s="4">
        <v>358</v>
      </c>
      <c r="E19" s="5">
        <v>25</v>
      </c>
      <c r="F19" s="4">
        <v>7.5</v>
      </c>
      <c r="G19" s="5">
        <v>60</v>
      </c>
      <c r="H19" s="5">
        <v>3200</v>
      </c>
      <c r="I19" s="5">
        <v>4500</v>
      </c>
      <c r="J19" s="6">
        <f>(D19*E19)+(F19*G19)+H19+I19</f>
        <v>17100</v>
      </c>
    </row>
    <row r="20" spans="2:10" ht="20.100000000000001" customHeight="1" x14ac:dyDescent="0.25">
      <c r="B20" s="14" t="s">
        <v>16</v>
      </c>
      <c r="C20" s="14" t="s">
        <v>27</v>
      </c>
      <c r="D20" s="27">
        <f>SUMPRODUCT(D18:D19,E18:E19)</f>
        <v>16835</v>
      </c>
      <c r="E20" s="28"/>
      <c r="F20" s="27">
        <f>SUMPRODUCT(F18:F19,G18:G19)</f>
        <v>810</v>
      </c>
      <c r="G20" s="28"/>
      <c r="H20" s="15">
        <f>SUM(H17:H19)</f>
        <v>7700</v>
      </c>
      <c r="I20" s="15">
        <f>SUM(I17:I19)</f>
        <v>8300</v>
      </c>
      <c r="J20" s="15">
        <f>SUM(J18:J19)</f>
        <v>33645</v>
      </c>
    </row>
    <row r="21" spans="2:10" ht="20.100000000000001" customHeight="1" x14ac:dyDescent="0.25">
      <c r="B21" s="37" t="s">
        <v>26</v>
      </c>
      <c r="C21" s="38"/>
      <c r="D21" s="38"/>
      <c r="E21" s="38"/>
      <c r="F21" s="38"/>
      <c r="G21" s="38"/>
      <c r="H21" s="38"/>
      <c r="I21" s="38"/>
      <c r="J21" s="38"/>
    </row>
    <row r="22" spans="2:10" ht="20.100000000000001" customHeight="1" x14ac:dyDescent="0.25">
      <c r="B22" s="2">
        <v>1</v>
      </c>
      <c r="C22" s="3" t="s">
        <v>34</v>
      </c>
      <c r="D22" s="4">
        <v>225</v>
      </c>
      <c r="E22" s="5">
        <v>35</v>
      </c>
      <c r="F22" s="4">
        <v>9</v>
      </c>
      <c r="G22" s="5">
        <v>55</v>
      </c>
      <c r="H22" s="5">
        <v>3500</v>
      </c>
      <c r="I22" s="5">
        <v>4000</v>
      </c>
      <c r="J22" s="6">
        <f>(D22*E22)+(F22*G22)+H22+I22</f>
        <v>15870</v>
      </c>
    </row>
    <row r="23" spans="2:10" ht="20.100000000000001" customHeight="1" x14ac:dyDescent="0.25">
      <c r="B23" s="2">
        <v>2</v>
      </c>
      <c r="C23" s="3" t="s">
        <v>35</v>
      </c>
      <c r="D23" s="4">
        <v>458</v>
      </c>
      <c r="E23" s="5">
        <v>18</v>
      </c>
      <c r="F23" s="4">
        <v>8</v>
      </c>
      <c r="G23" s="5">
        <v>60</v>
      </c>
      <c r="H23" s="5">
        <v>4800</v>
      </c>
      <c r="I23" s="5">
        <v>3500</v>
      </c>
      <c r="J23" s="6">
        <f>(D23*E23)+(F23*G23)+H23+I23</f>
        <v>17024</v>
      </c>
    </row>
    <row r="24" spans="2:10" ht="20.100000000000001" customHeight="1" x14ac:dyDescent="0.25">
      <c r="B24" s="14" t="s">
        <v>17</v>
      </c>
      <c r="C24" s="14" t="s">
        <v>27</v>
      </c>
      <c r="D24" s="27">
        <f>SUMPRODUCT(D22:D23,E22:E23)</f>
        <v>16119</v>
      </c>
      <c r="E24" s="28"/>
      <c r="F24" s="27">
        <f>SUMPRODUCT(F22:F23,G22:G23)</f>
        <v>975</v>
      </c>
      <c r="G24" s="28"/>
      <c r="H24" s="15">
        <f>SUM(H21:H23)</f>
        <v>8300</v>
      </c>
      <c r="I24" s="15">
        <f>SUM(I21:I23)</f>
        <v>7500</v>
      </c>
      <c r="J24" s="15">
        <f>SUM(J22:J23)</f>
        <v>32894</v>
      </c>
    </row>
    <row r="25" spans="2:10" ht="39.75" customHeight="1" x14ac:dyDescent="0.25">
      <c r="B25" s="33" t="s">
        <v>41</v>
      </c>
      <c r="C25" s="33"/>
      <c r="D25" s="34">
        <f>SUM(D16,D20,D24)</f>
        <v>57604</v>
      </c>
      <c r="E25" s="34"/>
      <c r="F25" s="34">
        <f>SUM(F16,F20,F24)</f>
        <v>3065</v>
      </c>
      <c r="G25" s="34"/>
      <c r="H25" s="17">
        <f>H16+H20+H24</f>
        <v>27000</v>
      </c>
      <c r="I25" s="17">
        <f t="shared" ref="I25:J25" si="2">I16+I20+I24</f>
        <v>26500</v>
      </c>
      <c r="J25" s="18">
        <f t="shared" si="2"/>
        <v>114169</v>
      </c>
    </row>
    <row r="26" spans="2:10" ht="12.75" customHeight="1" x14ac:dyDescent="0.25">
      <c r="B26" s="10"/>
      <c r="C26" s="10"/>
      <c r="D26" s="10"/>
      <c r="E26" s="10"/>
      <c r="F26" s="10"/>
      <c r="G26" s="10"/>
      <c r="H26" s="10"/>
      <c r="I26" s="10"/>
      <c r="J26" s="11" t="s">
        <v>36</v>
      </c>
    </row>
  </sheetData>
  <mergeCells count="34">
    <mergeCell ref="B25:C25"/>
    <mergeCell ref="D25:E25"/>
    <mergeCell ref="F25:G25"/>
    <mergeCell ref="D16:E16"/>
    <mergeCell ref="F16:G16"/>
    <mergeCell ref="D20:E20"/>
    <mergeCell ref="F20:G20"/>
    <mergeCell ref="D24:E24"/>
    <mergeCell ref="B17:J17"/>
    <mergeCell ref="B21:J21"/>
    <mergeCell ref="G8:H8"/>
    <mergeCell ref="I6:J6"/>
    <mergeCell ref="F24:G24"/>
    <mergeCell ref="I7:J7"/>
    <mergeCell ref="I8:J8"/>
    <mergeCell ref="B12:J12"/>
    <mergeCell ref="B9:J9"/>
    <mergeCell ref="B10:B11"/>
    <mergeCell ref="B2:J2"/>
    <mergeCell ref="B6:D6"/>
    <mergeCell ref="E6:F6"/>
    <mergeCell ref="J10:J11"/>
    <mergeCell ref="B7:D7"/>
    <mergeCell ref="E7:F7"/>
    <mergeCell ref="B8:D8"/>
    <mergeCell ref="E8:F8"/>
    <mergeCell ref="C10:C11"/>
    <mergeCell ref="D10:E10"/>
    <mergeCell ref="F10:G10"/>
    <mergeCell ref="H10:H11"/>
    <mergeCell ref="I10:I11"/>
    <mergeCell ref="B4:J4"/>
    <mergeCell ref="G6:H6"/>
    <mergeCell ref="G7:H7"/>
  </mergeCells>
  <phoneticPr fontId="6" type="noConversion"/>
  <pageMargins left="0.7" right="0.7" top="0.75" bottom="0.75" header="0.3" footer="0.3"/>
  <pageSetup scale="9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62A7-5B55-4735-9CA6-B23DB0DF45AF}">
  <dimension ref="B2:M26"/>
  <sheetViews>
    <sheetView showGridLines="0" zoomScale="110" zoomScaleNormal="110" workbookViewId="0">
      <selection activeCell="B4" sqref="B4:J4"/>
    </sheetView>
  </sheetViews>
  <sheetFormatPr defaultRowHeight="20.100000000000001" customHeight="1" x14ac:dyDescent="0.25"/>
  <cols>
    <col min="1" max="1" width="4.28515625" style="1" customWidth="1"/>
    <col min="2" max="2" width="4.28515625" style="1" bestFit="1" customWidth="1"/>
    <col min="3" max="3" width="12.7109375" style="1" customWidth="1"/>
    <col min="4" max="4" width="8.42578125" style="1" bestFit="1" customWidth="1"/>
    <col min="5" max="5" width="9" style="1" bestFit="1" customWidth="1"/>
    <col min="6" max="6" width="6.7109375" style="1" bestFit="1" customWidth="1"/>
    <col min="7" max="7" width="9.7109375" style="1" bestFit="1" customWidth="1"/>
    <col min="8" max="8" width="12.85546875" style="1" customWidth="1"/>
    <col min="9" max="9" width="15.42578125" style="1" customWidth="1"/>
    <col min="10" max="10" width="14.28515625" style="1" customWidth="1"/>
    <col min="11" max="11" width="4.28515625" style="1" customWidth="1"/>
    <col min="12" max="12" width="9.140625" style="1"/>
    <col min="13" max="13" width="11.5703125" style="1" bestFit="1" customWidth="1"/>
    <col min="14" max="16384" width="9.140625" style="1"/>
  </cols>
  <sheetData>
    <row r="2" spans="2:13" ht="20.100000000000001" customHeight="1" thickBot="1" x14ac:dyDescent="0.3">
      <c r="B2" s="19" t="s">
        <v>18</v>
      </c>
      <c r="C2" s="19"/>
      <c r="D2" s="19"/>
      <c r="E2" s="19"/>
      <c r="F2" s="19"/>
      <c r="G2" s="19"/>
      <c r="H2" s="19"/>
      <c r="I2" s="19"/>
      <c r="J2" s="19"/>
    </row>
    <row r="3" spans="2:13" ht="20.100000000000001" customHeight="1" thickTop="1" x14ac:dyDescent="0.25">
      <c r="B3" s="7"/>
      <c r="C3" s="7"/>
      <c r="D3" s="7"/>
      <c r="E3" s="7"/>
      <c r="F3" s="7"/>
      <c r="G3" s="7"/>
      <c r="H3" s="7"/>
      <c r="I3" s="7"/>
      <c r="J3" s="7"/>
    </row>
    <row r="4" spans="2:13" ht="20.100000000000001" customHeight="1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</row>
    <row r="5" spans="2:13" ht="20.100000000000001" customHeight="1" x14ac:dyDescent="0.25">
      <c r="B5" s="8"/>
      <c r="C5" s="8"/>
      <c r="D5" s="8"/>
      <c r="E5" s="8"/>
      <c r="F5" s="8"/>
      <c r="G5" s="8"/>
      <c r="H5" s="8"/>
      <c r="I5" s="8"/>
      <c r="J5" s="8"/>
    </row>
    <row r="6" spans="2:13" ht="20.100000000000001" customHeight="1" thickBot="1" x14ac:dyDescent="0.3">
      <c r="B6" s="20" t="s">
        <v>19</v>
      </c>
      <c r="C6" s="20" t="s">
        <v>1</v>
      </c>
      <c r="D6" s="20"/>
      <c r="E6" s="21"/>
      <c r="F6" s="21"/>
      <c r="G6" s="25" t="s">
        <v>22</v>
      </c>
      <c r="H6" s="25"/>
      <c r="I6" s="26"/>
      <c r="J6" s="26"/>
    </row>
    <row r="7" spans="2:13" ht="20.100000000000001" customHeight="1" thickTop="1" thickBot="1" x14ac:dyDescent="0.3">
      <c r="B7" s="20" t="s">
        <v>20</v>
      </c>
      <c r="C7" s="20" t="s">
        <v>3</v>
      </c>
      <c r="D7" s="20"/>
      <c r="E7" s="23"/>
      <c r="F7" s="23"/>
      <c r="G7" s="25" t="s">
        <v>5</v>
      </c>
      <c r="H7" s="25"/>
      <c r="I7" s="29"/>
      <c r="J7" s="30"/>
    </row>
    <row r="8" spans="2:13" ht="20.100000000000001" customHeight="1" thickTop="1" x14ac:dyDescent="0.25">
      <c r="B8" s="20" t="s">
        <v>21</v>
      </c>
      <c r="C8" s="20" t="s">
        <v>4</v>
      </c>
      <c r="D8" s="20"/>
      <c r="E8" s="24"/>
      <c r="F8" s="24"/>
      <c r="G8" s="25" t="s">
        <v>23</v>
      </c>
      <c r="H8" s="25"/>
      <c r="I8" s="31"/>
      <c r="J8" s="32"/>
    </row>
    <row r="9" spans="2:13" ht="20.100000000000001" customHeight="1" thickBot="1" x14ac:dyDescent="0.3">
      <c r="B9" s="39"/>
      <c r="C9" s="39"/>
      <c r="D9" s="39"/>
      <c r="E9" s="39"/>
      <c r="F9" s="39"/>
      <c r="G9" s="39"/>
      <c r="H9" s="39"/>
      <c r="I9" s="39"/>
      <c r="J9" s="39"/>
    </row>
    <row r="10" spans="2:13" ht="20.100000000000001" customHeight="1" thickTop="1" thickBot="1" x14ac:dyDescent="0.3">
      <c r="B10" s="40" t="s">
        <v>28</v>
      </c>
      <c r="C10" s="22" t="s">
        <v>6</v>
      </c>
      <c r="D10" s="22" t="s">
        <v>7</v>
      </c>
      <c r="E10" s="22"/>
      <c r="F10" s="22" t="s">
        <v>8</v>
      </c>
      <c r="G10" s="22"/>
      <c r="H10" s="22" t="s">
        <v>9</v>
      </c>
      <c r="I10" s="22" t="s">
        <v>10</v>
      </c>
      <c r="J10" s="22" t="s">
        <v>40</v>
      </c>
    </row>
    <row r="11" spans="2:13" ht="20.100000000000001" customHeight="1" thickTop="1" thickBot="1" x14ac:dyDescent="0.3">
      <c r="B11" s="40"/>
      <c r="C11" s="22"/>
      <c r="D11" s="9" t="s">
        <v>11</v>
      </c>
      <c r="E11" s="9" t="s">
        <v>12</v>
      </c>
      <c r="F11" s="9" t="s">
        <v>13</v>
      </c>
      <c r="G11" s="9" t="s">
        <v>14</v>
      </c>
      <c r="H11" s="22"/>
      <c r="I11" s="22"/>
      <c r="J11" s="22"/>
    </row>
    <row r="12" spans="2:13" ht="20.100000000000001" customHeight="1" thickTop="1" x14ac:dyDescent="0.25">
      <c r="B12" s="35" t="s">
        <v>24</v>
      </c>
      <c r="C12" s="36"/>
      <c r="D12" s="36"/>
      <c r="E12" s="36"/>
      <c r="F12" s="36"/>
      <c r="G12" s="36"/>
      <c r="H12" s="36"/>
      <c r="I12" s="36"/>
      <c r="J12" s="36"/>
    </row>
    <row r="13" spans="2:13" ht="20.100000000000001" customHeight="1" x14ac:dyDescent="0.25">
      <c r="B13" s="2">
        <v>1</v>
      </c>
      <c r="C13" s="3" t="s">
        <v>29</v>
      </c>
      <c r="D13" s="42"/>
      <c r="E13" s="43"/>
      <c r="F13" s="42"/>
      <c r="G13" s="43"/>
      <c r="H13" s="43"/>
      <c r="I13" s="43"/>
      <c r="J13" s="6">
        <f>(D13*E13)+(F13*G13)+H13+I13</f>
        <v>0</v>
      </c>
    </row>
    <row r="14" spans="2:13" ht="20.100000000000001" customHeight="1" x14ac:dyDescent="0.25">
      <c r="B14" s="2">
        <v>2</v>
      </c>
      <c r="C14" s="3" t="s">
        <v>30</v>
      </c>
      <c r="D14" s="42"/>
      <c r="E14" s="43"/>
      <c r="F14" s="42"/>
      <c r="G14" s="43"/>
      <c r="H14" s="43"/>
      <c r="I14" s="43"/>
      <c r="J14" s="6">
        <f t="shared" ref="J14:J15" si="0">(D14*E14)+(F14*G14)+H14+I14</f>
        <v>0</v>
      </c>
    </row>
    <row r="15" spans="2:13" ht="20.100000000000001" customHeight="1" x14ac:dyDescent="0.25">
      <c r="B15" s="2">
        <v>3</v>
      </c>
      <c r="C15" s="3" t="s">
        <v>31</v>
      </c>
      <c r="D15" s="42"/>
      <c r="E15" s="43"/>
      <c r="F15" s="42"/>
      <c r="G15" s="43"/>
      <c r="H15" s="43"/>
      <c r="I15" s="43"/>
      <c r="J15" s="6">
        <f t="shared" si="0"/>
        <v>0</v>
      </c>
    </row>
    <row r="16" spans="2:13" ht="20.100000000000001" customHeight="1" x14ac:dyDescent="0.25">
      <c r="B16" s="12" t="s">
        <v>15</v>
      </c>
      <c r="C16" s="13" t="s">
        <v>27</v>
      </c>
      <c r="D16" s="27">
        <f>SUMPRODUCT(D13:D15,E13:E15)</f>
        <v>0</v>
      </c>
      <c r="E16" s="28"/>
      <c r="F16" s="27">
        <f>SUMPRODUCT(F13:F15,G13:G15)</f>
        <v>0</v>
      </c>
      <c r="G16" s="28"/>
      <c r="H16" s="15">
        <f>SUM(H13:H15)</f>
        <v>0</v>
      </c>
      <c r="I16" s="15">
        <f t="shared" ref="I16:J16" si="1">SUM(I13:I15)</f>
        <v>0</v>
      </c>
      <c r="J16" s="15">
        <f t="shared" si="1"/>
        <v>0</v>
      </c>
      <c r="M16" s="16"/>
    </row>
    <row r="17" spans="2:10" ht="20.100000000000001" customHeight="1" x14ac:dyDescent="0.25">
      <c r="B17" s="37" t="s">
        <v>25</v>
      </c>
      <c r="C17" s="38"/>
      <c r="D17" s="38"/>
      <c r="E17" s="38"/>
      <c r="F17" s="38"/>
      <c r="G17" s="38"/>
      <c r="H17" s="38"/>
      <c r="I17" s="38"/>
      <c r="J17" s="38"/>
    </row>
    <row r="18" spans="2:10" ht="20.100000000000001" customHeight="1" x14ac:dyDescent="0.25">
      <c r="B18" s="2">
        <v>1</v>
      </c>
      <c r="C18" s="3" t="s">
        <v>32</v>
      </c>
      <c r="D18" s="42"/>
      <c r="E18" s="43"/>
      <c r="F18" s="42"/>
      <c r="G18" s="43"/>
      <c r="H18" s="43"/>
      <c r="I18" s="43"/>
      <c r="J18" s="6">
        <f>(D18*E18)+(F18*G18)+H18+I18</f>
        <v>0</v>
      </c>
    </row>
    <row r="19" spans="2:10" ht="20.100000000000001" customHeight="1" x14ac:dyDescent="0.25">
      <c r="B19" s="2">
        <v>2</v>
      </c>
      <c r="C19" s="3" t="s">
        <v>33</v>
      </c>
      <c r="D19" s="42"/>
      <c r="E19" s="43"/>
      <c r="F19" s="42"/>
      <c r="G19" s="43"/>
      <c r="H19" s="43"/>
      <c r="I19" s="43"/>
      <c r="J19" s="6">
        <f>(D19*E19)+(F19*G19)+H19+I19</f>
        <v>0</v>
      </c>
    </row>
    <row r="20" spans="2:10" ht="20.100000000000001" customHeight="1" x14ac:dyDescent="0.25">
      <c r="B20" s="14" t="s">
        <v>16</v>
      </c>
      <c r="C20" s="14" t="s">
        <v>27</v>
      </c>
      <c r="D20" s="27">
        <f>SUMPRODUCT(D18:D19,E18:E19)</f>
        <v>0</v>
      </c>
      <c r="E20" s="28"/>
      <c r="F20" s="27">
        <f>SUMPRODUCT(F18:F19,G18:G19)</f>
        <v>0</v>
      </c>
      <c r="G20" s="28"/>
      <c r="H20" s="15">
        <f>SUM(H17:H19)</f>
        <v>0</v>
      </c>
      <c r="I20" s="15">
        <f>SUM(I17:I19)</f>
        <v>0</v>
      </c>
      <c r="J20" s="15">
        <f>SUM(J18:J19)</f>
        <v>0</v>
      </c>
    </row>
    <row r="21" spans="2:10" ht="20.100000000000001" customHeight="1" x14ac:dyDescent="0.25">
      <c r="B21" s="37" t="s">
        <v>26</v>
      </c>
      <c r="C21" s="38"/>
      <c r="D21" s="38"/>
      <c r="E21" s="38"/>
      <c r="F21" s="38"/>
      <c r="G21" s="38"/>
      <c r="H21" s="38"/>
      <c r="I21" s="38"/>
      <c r="J21" s="38"/>
    </row>
    <row r="22" spans="2:10" ht="20.100000000000001" customHeight="1" x14ac:dyDescent="0.25">
      <c r="B22" s="2">
        <v>1</v>
      </c>
      <c r="C22" s="3" t="s">
        <v>34</v>
      </c>
      <c r="D22" s="42"/>
      <c r="E22" s="43"/>
      <c r="F22" s="42"/>
      <c r="G22" s="43"/>
      <c r="H22" s="43"/>
      <c r="I22" s="43"/>
      <c r="J22" s="6">
        <f>(D22*E22)+(F22*G22)+H22+I22</f>
        <v>0</v>
      </c>
    </row>
    <row r="23" spans="2:10" ht="20.100000000000001" customHeight="1" x14ac:dyDescent="0.25">
      <c r="B23" s="2">
        <v>2</v>
      </c>
      <c r="C23" s="3" t="s">
        <v>35</v>
      </c>
      <c r="D23" s="42"/>
      <c r="E23" s="43"/>
      <c r="F23" s="42"/>
      <c r="G23" s="43"/>
      <c r="H23" s="43"/>
      <c r="I23" s="43"/>
      <c r="J23" s="6">
        <f>(D23*E23)+(F23*G23)+H23+I23</f>
        <v>0</v>
      </c>
    </row>
    <row r="24" spans="2:10" ht="20.100000000000001" customHeight="1" x14ac:dyDescent="0.25">
      <c r="B24" s="14" t="s">
        <v>17</v>
      </c>
      <c r="C24" s="14" t="s">
        <v>27</v>
      </c>
      <c r="D24" s="27">
        <f>SUMPRODUCT(D22:D23,E22:E23)</f>
        <v>0</v>
      </c>
      <c r="E24" s="28"/>
      <c r="F24" s="27">
        <f>SUMPRODUCT(F22:F23,G22:G23)</f>
        <v>0</v>
      </c>
      <c r="G24" s="28"/>
      <c r="H24" s="15">
        <f>SUM(H21:H23)</f>
        <v>0</v>
      </c>
      <c r="I24" s="15">
        <f>SUM(I21:I23)</f>
        <v>0</v>
      </c>
      <c r="J24" s="15">
        <f>SUM(J22:J23)</f>
        <v>0</v>
      </c>
    </row>
    <row r="25" spans="2:10" ht="39.75" customHeight="1" x14ac:dyDescent="0.25">
      <c r="B25" s="33" t="s">
        <v>41</v>
      </c>
      <c r="C25" s="33"/>
      <c r="D25" s="34">
        <f>SUM(D16,D20,D24)</f>
        <v>0</v>
      </c>
      <c r="E25" s="34"/>
      <c r="F25" s="34">
        <f>SUM(F16,F20,F24)</f>
        <v>0</v>
      </c>
      <c r="G25" s="34"/>
      <c r="H25" s="17">
        <f>H16+H20+H24</f>
        <v>0</v>
      </c>
      <c r="I25" s="17">
        <f t="shared" ref="I25:J25" si="2">I16+I20+I24</f>
        <v>0</v>
      </c>
      <c r="J25" s="18">
        <f t="shared" si="2"/>
        <v>0</v>
      </c>
    </row>
    <row r="26" spans="2:10" ht="12.75" customHeight="1" x14ac:dyDescent="0.25">
      <c r="B26" s="10"/>
      <c r="C26" s="10"/>
      <c r="D26" s="10"/>
      <c r="E26" s="10"/>
      <c r="F26" s="10"/>
      <c r="G26" s="10"/>
      <c r="H26" s="10"/>
      <c r="I26" s="10"/>
      <c r="J26" s="11" t="s">
        <v>36</v>
      </c>
    </row>
  </sheetData>
  <mergeCells count="34">
    <mergeCell ref="B2:J2"/>
    <mergeCell ref="B4:J4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B9:J9"/>
    <mergeCell ref="B10:B11"/>
    <mergeCell ref="C10:C11"/>
    <mergeCell ref="D10:E10"/>
    <mergeCell ref="F10:G10"/>
    <mergeCell ref="H10:H11"/>
    <mergeCell ref="I10:I11"/>
    <mergeCell ref="J10:J11"/>
    <mergeCell ref="B12:J12"/>
    <mergeCell ref="D16:E16"/>
    <mergeCell ref="F16:G16"/>
    <mergeCell ref="B17:J17"/>
    <mergeCell ref="D20:E20"/>
    <mergeCell ref="F20:G20"/>
    <mergeCell ref="B21:J21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2022-12-18T04:24:15Z</dcterms:created>
  <dcterms:modified xsi:type="dcterms:W3CDTF">2022-12-18T06:49:15Z</dcterms:modified>
</cp:coreProperties>
</file>