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25-0224_7736\"/>
    </mc:Choice>
  </mc:AlternateContent>
  <xr:revisionPtr revIDLastSave="0" documentId="13_ncr:1_{3CADB8D7-9B1C-4C14-B8D7-5C1D156696D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nswer Report 1" sheetId="64" r:id="rId1"/>
    <sheet name="Sensitivity Report 1" sheetId="65" r:id="rId2"/>
    <sheet name="Limits Report 1" sheetId="66" r:id="rId3"/>
    <sheet name="Excel Solver" sheetId="53" r:id="rId4"/>
  </sheets>
  <definedNames>
    <definedName name="solver_adj" localSheetId="3" hidden="1">'Excel Solver'!$C$6:$D$6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'Excel Solver'!$C$6:$D$6</definedName>
    <definedName name="solver_lhs2" localSheetId="3" hidden="1">'Excel Solver'!$E$10</definedName>
    <definedName name="solver_lhs3" localSheetId="3" hidden="1">'Excel Solver'!$E$6</definedName>
    <definedName name="solver_lhs4" localSheetId="3" hidden="1">'Excel Solver'!$E$9</definedName>
    <definedName name="solver_lhs5" localSheetId="3" hidden="1">'Excel Solver'!#REF!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2</definedName>
    <definedName name="solver_nod" localSheetId="3" hidden="1">2147483647</definedName>
    <definedName name="solver_num" localSheetId="3" hidden="1">4</definedName>
    <definedName name="solver_nwt" localSheetId="3" hidden="1">1</definedName>
    <definedName name="solver_opt" localSheetId="3" hidden="1">'Excel Solver'!$E$5</definedName>
    <definedName name="solver_pre" localSheetId="3" hidden="1">0.000001</definedName>
    <definedName name="solver_rbv" localSheetId="3" hidden="1">2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el4" localSheetId="3" hidden="1">1</definedName>
    <definedName name="solver_rel5" localSheetId="3" hidden="1">2</definedName>
    <definedName name="solver_rhs1" localSheetId="3" hidden="1">0</definedName>
    <definedName name="solver_rhs2" localSheetId="3" hidden="1">'Excel Solver'!$F$10</definedName>
    <definedName name="solver_rhs3" localSheetId="3" hidden="1">100</definedName>
    <definedName name="solver_rhs4" localSheetId="3" hidden="1">'Excel Solver'!$F$9</definedName>
    <definedName name="solver_rhs5" localSheetId="3" hidden="1">'Excel Solver'!#REF!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53" l="1"/>
  <c r="K9" i="53"/>
  <c r="K6" i="53"/>
  <c r="K5" i="53"/>
  <c r="E6" i="53"/>
  <c r="E10" i="53"/>
  <c r="E9" i="53"/>
  <c r="E5" i="53"/>
</calcChain>
</file>

<file path=xl/sharedStrings.xml><?xml version="1.0" encoding="utf-8"?>
<sst xmlns="http://schemas.openxmlformats.org/spreadsheetml/2006/main" count="145" uniqueCount="74">
  <si>
    <t>Variable</t>
  </si>
  <si>
    <t>Value</t>
  </si>
  <si>
    <t>Practice</t>
  </si>
  <si>
    <t>Use of Excel Solver</t>
  </si>
  <si>
    <t>Microsoft Excel 16.0 Answer Report</t>
  </si>
  <si>
    <t>Worksheet: [Optimize Multiple Variables in Excel.xlsx]Excel Solver</t>
  </si>
  <si>
    <t>Result: Solver found a solution.  All Constraints and optimality conditions are satisfied.</t>
  </si>
  <si>
    <t>Solver Engine</t>
  </si>
  <si>
    <t>Engine: Simplex LP</t>
  </si>
  <si>
    <t>Solver Options</t>
  </si>
  <si>
    <t>Max Time Unlimited,  Iterations Unlimited, Precision 0.000001</t>
  </si>
  <si>
    <t>Max Subproblems Unlimited, Max Integer Sols Unlimited, Integer Tolerance 1%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</si>
  <si>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</si>
  <si>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</si>
  <si>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</si>
  <si>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</si>
  <si>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</si>
  <si>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</si>
  <si>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</si>
  <si>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</si>
  <si>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</si>
  <si>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</si>
  <si>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</si>
  <si>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Contin</t>
  </si>
  <si>
    <t>Binding</t>
  </si>
  <si>
    <t>Microsoft Excel 16.0 Sensitivity Report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</si>
  <si>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</si>
  <si>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</si>
  <si>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</si>
  <si>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</si>
  <si>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</si>
  <si>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</si>
  <si>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</si>
  <si>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</si>
  <si>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</si>
  <si>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</si>
  <si>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</si>
  <si>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</si>
  <si>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16.0 Limits Report</t>
  </si>
  <si>
    <t>Lower</t>
  </si>
  <si>
    <t>Limit</t>
  </si>
  <si>
    <t>Result</t>
  </si>
  <si>
    <t>Upper</t>
  </si>
  <si>
    <t>Solution Time: 0.016 Seconds.</t>
  </si>
  <si>
    <t>Iterations: 2 Subproblems: 0</t>
  </si>
  <si>
    <t>Not Binding</t>
  </si>
  <si>
    <t>Objective Cell (Max)</t>
  </si>
  <si>
    <t>Profit</t>
  </si>
  <si>
    <t>TV</t>
  </si>
  <si>
    <t>Refrigerator</t>
  </si>
  <si>
    <t>Max Profit</t>
  </si>
  <si>
    <t>Assembling</t>
  </si>
  <si>
    <t>$E$5</t>
  </si>
  <si>
    <t>$C$6</t>
  </si>
  <si>
    <t>Coefficient TV</t>
  </si>
  <si>
    <t>$D$6</t>
  </si>
  <si>
    <t>Coefficient Refrigerator</t>
  </si>
  <si>
    <t>$E$10</t>
  </si>
  <si>
    <t>$E$10&lt;=$F$10</t>
  </si>
  <si>
    <t>$E$9</t>
  </si>
  <si>
    <t>$E$9&lt;=$F$9</t>
  </si>
  <si>
    <t>$C$6&gt;=0</t>
  </si>
  <si>
    <t>$D$6&gt;=0</t>
  </si>
  <si>
    <t>Max Limit</t>
  </si>
  <si>
    <t>Work Days</t>
  </si>
  <si>
    <t>Profit Max Profit</t>
  </si>
  <si>
    <t>Assembling Work Days</t>
  </si>
  <si>
    <t>$E$6</t>
  </si>
  <si>
    <t>Coefficient Max Profit</t>
  </si>
  <si>
    <t>$E$6&lt;=100</t>
  </si>
  <si>
    <t>Mechanical Part</t>
  </si>
  <si>
    <t>Mechanical Part Work Days</t>
  </si>
  <si>
    <t>Report Created: 20-Dec-22 1:41:32 PM</t>
  </si>
  <si>
    <t>Report Created: 20-Dec-22 1:41:33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</si>
</sst>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4" fillId="0" borderId="0" xfId="0" applyFont="1"/>
    <xf numFmtId="0" fontId="0" fillId="0" borderId="10" xfId="0" applyFill="1" applyBorder="1" applyAlignment="1"/>
    <xf numFmtId="0" fontId="7" fillId="0" borderId="9" xfId="0" applyFont="1" applyFill="1" applyBorder="1" applyAlignment="1">
      <alignment horizontal="center"/>
    </xf>
    <xf numFmtId="0" fontId="0" fillId="0" borderId="11" xfId="0" applyFill="1" applyBorder="1" applyAlignment="1"/>
    <xf numFmtId="0" fontId="0" fillId="0" borderId="10" xfId="0" applyNumberFormat="1" applyFill="1" applyBorder="1" applyAlignment="1"/>
    <xf numFmtId="0" fontId="0" fillId="0" borderId="11" xfId="0" applyNumberForma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42" fontId="4" fillId="0" borderId="13" xfId="0" applyNumberFormat="1" applyFont="1" applyBorder="1" applyAlignment="1">
      <alignment horizontal="center" vertical="center"/>
    </xf>
    <xf numFmtId="42" fontId="4" fillId="0" borderId="18" xfId="0" applyNumberFormat="1" applyFont="1" applyBorder="1" applyAlignment="1">
      <alignment horizontal="center" vertical="center"/>
    </xf>
    <xf numFmtId="42" fontId="0" fillId="0" borderId="10" xfId="0" applyNumberFormat="1" applyFill="1" applyBorder="1" applyAlignme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691A-1F08-421B-9BAC-17AC69A1D25F}">
  <dimension ref="A1:G31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25.140625" bestFit="1" customWidth="1"/>
    <col min="4" max="4" width="13.7109375" bestFit="1" customWidth="1"/>
    <col min="5" max="5" width="13.140625" bestFit="1" customWidth="1"/>
    <col min="6" max="6" width="11.42578125" bestFit="1" customWidth="1"/>
    <col min="7" max="7" width="5.42578125" bestFit="1" customWidth="1"/>
  </cols>
  <sheetData>
    <row r="1" spans="1:5" x14ac:dyDescent="0.25">
      <c r="A1" s="9" t="s">
        <v>4</v>
      </c>
    </row>
    <row r="2" spans="1:5" x14ac:dyDescent="0.25">
      <c r="A2" s="9" t="s">
        <v>5</v>
      </c>
    </row>
    <row r="3" spans="1:5" x14ac:dyDescent="0.25">
      <c r="A3" s="9" t="s">
        <v>72</v>
      </c>
    </row>
    <row r="4" spans="1:5" x14ac:dyDescent="0.25">
      <c r="A4" s="9" t="s">
        <v>6</v>
      </c>
    </row>
    <row r="5" spans="1:5" x14ac:dyDescent="0.25">
      <c r="A5" s="9" t="s">
        <v>7</v>
      </c>
    </row>
    <row r="6" spans="1:5" x14ac:dyDescent="0.25">
      <c r="A6" s="9"/>
      <c r="B6" t="s">
        <v>8</v>
      </c>
    </row>
    <row r="7" spans="1:5" x14ac:dyDescent="0.25">
      <c r="A7" s="9"/>
      <c r="B7" t="s">
        <v>43</v>
      </c>
    </row>
    <row r="8" spans="1:5" x14ac:dyDescent="0.25">
      <c r="A8" s="9"/>
      <c r="B8" t="s">
        <v>44</v>
      </c>
    </row>
    <row r="9" spans="1:5" x14ac:dyDescent="0.25">
      <c r="A9" s="9" t="s">
        <v>9</v>
      </c>
    </row>
    <row r="10" spans="1:5" x14ac:dyDescent="0.25">
      <c r="B10" t="s">
        <v>10</v>
      </c>
    </row>
    <row r="11" spans="1:5" x14ac:dyDescent="0.25">
      <c r="B11" t="s">
        <v>11</v>
      </c>
    </row>
    <row r="14" spans="1:5" ht="15.75" thickBot="1" x14ac:dyDescent="0.3">
      <c r="A14" t="s">
        <v>46</v>
      </c>
    </row>
    <row r="15" spans="1:5" ht="15.75" thickBot="1" x14ac:dyDescent="0.3">
      <c r="B15" s="11" t="s">
        <v>12</v>
      </c>
      <c r="C15" s="11" t="s">
        <v>13</v>
      </c>
      <c r="D15" s="11" t="s">
        <v>14</v>
      </c>
      <c r="E15" s="11" t="s">
        <v>15</v>
      </c>
    </row>
    <row r="16" spans="1:5" ht="15.75" thickBot="1" x14ac:dyDescent="0.3">
      <c r="B16" s="10" t="s">
        <v>52</v>
      </c>
      <c r="C16" s="10" t="s">
        <v>65</v>
      </c>
      <c r="D16" s="31">
        <v>0</v>
      </c>
      <c r="E16" s="31">
        <v>1440</v>
      </c>
    </row>
    <row r="19" spans="1:7" ht="15.75" thickBot="1" x14ac:dyDescent="0.3">
      <c r="A19" t="s">
        <v>16</v>
      </c>
    </row>
    <row r="20" spans="1:7" ht="15.75" thickBot="1" x14ac:dyDescent="0.3"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17</v>
      </c>
    </row>
    <row r="21" spans="1:7" x14ac:dyDescent="0.25">
      <c r="B21" s="12" t="s">
        <v>53</v>
      </c>
      <c r="C21" s="12" t="s">
        <v>54</v>
      </c>
      <c r="D21" s="14">
        <v>0</v>
      </c>
      <c r="E21" s="14">
        <v>39.999999999999929</v>
      </c>
      <c r="F21" s="12" t="s">
        <v>23</v>
      </c>
    </row>
    <row r="22" spans="1:7" ht="15.75" thickBot="1" x14ac:dyDescent="0.3">
      <c r="B22" s="10" t="s">
        <v>55</v>
      </c>
      <c r="C22" s="10" t="s">
        <v>56</v>
      </c>
      <c r="D22" s="13">
        <v>0</v>
      </c>
      <c r="E22" s="13">
        <v>40.000000000000092</v>
      </c>
      <c r="F22" s="10" t="s">
        <v>23</v>
      </c>
    </row>
    <row r="25" spans="1:7" ht="15.75" thickBot="1" x14ac:dyDescent="0.3">
      <c r="A25" t="s">
        <v>18</v>
      </c>
    </row>
    <row r="26" spans="1:7" ht="15.75" thickBot="1" x14ac:dyDescent="0.3">
      <c r="B26" s="11" t="s">
        <v>12</v>
      </c>
      <c r="C26" s="11" t="s">
        <v>13</v>
      </c>
      <c r="D26" s="11" t="s">
        <v>19</v>
      </c>
      <c r="E26" s="11" t="s">
        <v>20</v>
      </c>
      <c r="F26" s="11" t="s">
        <v>21</v>
      </c>
      <c r="G26" s="11" t="s">
        <v>22</v>
      </c>
    </row>
    <row r="27" spans="1:7" x14ac:dyDescent="0.25">
      <c r="B27" s="12" t="s">
        <v>57</v>
      </c>
      <c r="C27" s="12" t="s">
        <v>66</v>
      </c>
      <c r="D27" s="14">
        <v>199.99999999999997</v>
      </c>
      <c r="E27" s="12" t="s">
        <v>58</v>
      </c>
      <c r="F27" s="12" t="s">
        <v>24</v>
      </c>
      <c r="G27" s="12">
        <v>0</v>
      </c>
    </row>
    <row r="28" spans="1:7" x14ac:dyDescent="0.25">
      <c r="B28" s="12" t="s">
        <v>67</v>
      </c>
      <c r="C28" s="12" t="s">
        <v>68</v>
      </c>
      <c r="D28" s="14">
        <v>80.000000000000028</v>
      </c>
      <c r="E28" s="12" t="s">
        <v>69</v>
      </c>
      <c r="F28" s="12" t="s">
        <v>45</v>
      </c>
      <c r="G28" s="12">
        <v>19.999999999999972</v>
      </c>
    </row>
    <row r="29" spans="1:7" x14ac:dyDescent="0.25">
      <c r="B29" s="12" t="s">
        <v>59</v>
      </c>
      <c r="C29" s="12" t="s">
        <v>71</v>
      </c>
      <c r="D29" s="14">
        <v>280</v>
      </c>
      <c r="E29" s="12" t="s">
        <v>60</v>
      </c>
      <c r="F29" s="12" t="s">
        <v>24</v>
      </c>
      <c r="G29" s="12">
        <v>0</v>
      </c>
    </row>
    <row r="30" spans="1:7" x14ac:dyDescent="0.25">
      <c r="B30" s="12" t="s">
        <v>53</v>
      </c>
      <c r="C30" s="12" t="s">
        <v>54</v>
      </c>
      <c r="D30" s="14">
        <v>39.999999999999929</v>
      </c>
      <c r="E30" s="12" t="s">
        <v>61</v>
      </c>
      <c r="F30" s="12" t="s">
        <v>45</v>
      </c>
      <c r="G30" s="14">
        <v>39.999999999999929</v>
      </c>
    </row>
    <row r="31" spans="1:7" ht="15.75" thickBot="1" x14ac:dyDescent="0.3">
      <c r="B31" s="10" t="s">
        <v>55</v>
      </c>
      <c r="C31" s="10" t="s">
        <v>56</v>
      </c>
      <c r="D31" s="13">
        <v>40.000000000000092</v>
      </c>
      <c r="E31" s="10" t="s">
        <v>62</v>
      </c>
      <c r="F31" s="10" t="s">
        <v>45</v>
      </c>
      <c r="G31" s="13">
        <v>40.000000000000092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9984-55A4-4DEE-9548-AA6E979CCFAD}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25.140625" bestFit="1" customWidth="1"/>
    <col min="4" max="4" width="6.140625" bestFit="1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9" t="s">
        <v>25</v>
      </c>
    </row>
    <row r="2" spans="1:8" x14ac:dyDescent="0.25">
      <c r="A2" s="9" t="s">
        <v>5</v>
      </c>
    </row>
    <row r="3" spans="1:8" x14ac:dyDescent="0.25">
      <c r="A3" s="9" t="s">
        <v>72</v>
      </c>
    </row>
    <row r="6" spans="1:8" ht="15.75" thickBot="1" x14ac:dyDescent="0.3">
      <c r="A6" t="s">
        <v>16</v>
      </c>
    </row>
    <row r="7" spans="1:8" x14ac:dyDescent="0.25">
      <c r="B7" s="15"/>
      <c r="C7" s="15"/>
      <c r="D7" s="15" t="s">
        <v>26</v>
      </c>
      <c r="E7" s="15" t="s">
        <v>27</v>
      </c>
      <c r="F7" s="15" t="s">
        <v>29</v>
      </c>
      <c r="G7" s="15" t="s">
        <v>31</v>
      </c>
      <c r="H7" s="15" t="s">
        <v>31</v>
      </c>
    </row>
    <row r="8" spans="1:8" ht="15.75" thickBot="1" x14ac:dyDescent="0.3">
      <c r="B8" s="16" t="s">
        <v>12</v>
      </c>
      <c r="C8" s="16" t="s">
        <v>13</v>
      </c>
      <c r="D8" s="16" t="s">
        <v>1</v>
      </c>
      <c r="E8" s="16" t="s">
        <v>28</v>
      </c>
      <c r="F8" s="16" t="s">
        <v>30</v>
      </c>
      <c r="G8" s="16" t="s">
        <v>32</v>
      </c>
      <c r="H8" s="16" t="s">
        <v>33</v>
      </c>
    </row>
    <row r="9" spans="1:8" x14ac:dyDescent="0.25">
      <c r="B9" s="12" t="s">
        <v>53</v>
      </c>
      <c r="C9" s="12" t="s">
        <v>54</v>
      </c>
      <c r="D9" s="12">
        <v>39.999999999999929</v>
      </c>
      <c r="E9" s="12">
        <v>0</v>
      </c>
      <c r="F9" s="12">
        <v>21</v>
      </c>
      <c r="G9" s="12">
        <v>1.5</v>
      </c>
      <c r="H9" s="12">
        <v>1.0000000000000011</v>
      </c>
    </row>
    <row r="10" spans="1:8" ht="15.75" thickBot="1" x14ac:dyDescent="0.3">
      <c r="B10" s="10" t="s">
        <v>55</v>
      </c>
      <c r="C10" s="10" t="s">
        <v>56</v>
      </c>
      <c r="D10" s="10">
        <v>40.000000000000092</v>
      </c>
      <c r="E10" s="10">
        <v>0</v>
      </c>
      <c r="F10" s="10">
        <v>15</v>
      </c>
      <c r="G10" s="10">
        <v>0.75000000000000078</v>
      </c>
      <c r="H10" s="10">
        <v>1</v>
      </c>
    </row>
    <row r="12" spans="1:8" ht="15.75" thickBot="1" x14ac:dyDescent="0.3">
      <c r="A12" t="s">
        <v>18</v>
      </c>
    </row>
    <row r="13" spans="1:8" x14ac:dyDescent="0.25">
      <c r="B13" s="15"/>
      <c r="C13" s="15"/>
      <c r="D13" s="15" t="s">
        <v>26</v>
      </c>
      <c r="E13" s="15" t="s">
        <v>34</v>
      </c>
      <c r="F13" s="15" t="s">
        <v>36</v>
      </c>
      <c r="G13" s="15" t="s">
        <v>31</v>
      </c>
      <c r="H13" s="15" t="s">
        <v>31</v>
      </c>
    </row>
    <row r="14" spans="1:8" ht="15.75" thickBot="1" x14ac:dyDescent="0.3">
      <c r="B14" s="16" t="s">
        <v>12</v>
      </c>
      <c r="C14" s="16" t="s">
        <v>13</v>
      </c>
      <c r="D14" s="16" t="s">
        <v>1</v>
      </c>
      <c r="E14" s="16" t="s">
        <v>35</v>
      </c>
      <c r="F14" s="16" t="s">
        <v>37</v>
      </c>
      <c r="G14" s="16" t="s">
        <v>32</v>
      </c>
      <c r="H14" s="16" t="s">
        <v>33</v>
      </c>
    </row>
    <row r="15" spans="1:8" x14ac:dyDescent="0.25">
      <c r="B15" s="12" t="s">
        <v>57</v>
      </c>
      <c r="C15" s="12" t="s">
        <v>66</v>
      </c>
      <c r="D15" s="12">
        <v>199.99999999999997</v>
      </c>
      <c r="E15" s="12">
        <v>3.0000000000000018</v>
      </c>
      <c r="F15" s="12">
        <v>200</v>
      </c>
      <c r="G15" s="12">
        <v>10.000000000000028</v>
      </c>
      <c r="H15" s="12">
        <v>13.333333333333316</v>
      </c>
    </row>
    <row r="16" spans="1:8" x14ac:dyDescent="0.25">
      <c r="B16" s="12" t="s">
        <v>67</v>
      </c>
      <c r="C16" s="12" t="s">
        <v>68</v>
      </c>
      <c r="D16" s="12">
        <v>80.000000000000028</v>
      </c>
      <c r="E16" s="12">
        <v>0</v>
      </c>
      <c r="F16" s="12">
        <v>100</v>
      </c>
      <c r="G16" s="12">
        <v>1E+30</v>
      </c>
      <c r="H16" s="12">
        <v>19.999999999999979</v>
      </c>
    </row>
    <row r="17" spans="2:8" ht="15.75" thickBot="1" x14ac:dyDescent="0.3">
      <c r="B17" s="10" t="s">
        <v>59</v>
      </c>
      <c r="C17" s="10" t="s">
        <v>71</v>
      </c>
      <c r="D17" s="10">
        <v>280</v>
      </c>
      <c r="E17" s="10">
        <v>2.9999999999999987</v>
      </c>
      <c r="F17" s="10">
        <v>280</v>
      </c>
      <c r="G17" s="10">
        <v>19.999999999999972</v>
      </c>
      <c r="H17" s="10">
        <v>13.333333333333369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451C-A504-4590-9328-6DD7F8D126DC}">
  <dimension ref="A1:J14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22.42578125" bestFit="1" customWidth="1"/>
    <col min="4" max="4" width="8" bestFit="1" customWidth="1"/>
    <col min="5" max="5" width="2.28515625" customWidth="1"/>
    <col min="6" max="6" width="6.42578125" bestFit="1" customWidth="1"/>
    <col min="7" max="7" width="9.5703125" bestFit="1" customWidth="1"/>
    <col min="8" max="8" width="2.28515625" customWidth="1"/>
    <col min="9" max="9" width="6.5703125" bestFit="1" customWidth="1"/>
    <col min="10" max="10" width="9.5703125" bestFit="1" customWidth="1"/>
  </cols>
  <sheetData>
    <row r="1" spans="1:10" x14ac:dyDescent="0.25">
      <c r="A1" s="9" t="s">
        <v>38</v>
      </c>
    </row>
    <row r="2" spans="1:10" x14ac:dyDescent="0.25">
      <c r="A2" s="9" t="s">
        <v>5</v>
      </c>
    </row>
    <row r="3" spans="1:10" x14ac:dyDescent="0.25">
      <c r="A3" s="9" t="s">
        <v>73</v>
      </c>
    </row>
    <row r="5" spans="1:10" ht="15.75" thickBot="1" x14ac:dyDescent="0.3"/>
    <row r="6" spans="1:10" x14ac:dyDescent="0.25">
      <c r="B6" s="15"/>
      <c r="C6" s="15" t="s">
        <v>29</v>
      </c>
      <c r="D6" s="15"/>
    </row>
    <row r="7" spans="1:10" ht="15.75" thickBot="1" x14ac:dyDescent="0.3">
      <c r="B7" s="16" t="s">
        <v>12</v>
      </c>
      <c r="C7" s="16" t="s">
        <v>13</v>
      </c>
      <c r="D7" s="16" t="s">
        <v>1</v>
      </c>
    </row>
    <row r="8" spans="1:10" ht="15.75" thickBot="1" x14ac:dyDescent="0.3">
      <c r="B8" s="10" t="s">
        <v>52</v>
      </c>
      <c r="C8" s="10" t="s">
        <v>65</v>
      </c>
      <c r="D8" s="31">
        <v>1440</v>
      </c>
    </row>
    <row r="10" spans="1:10" ht="15.75" thickBot="1" x14ac:dyDescent="0.3"/>
    <row r="11" spans="1:10" x14ac:dyDescent="0.25">
      <c r="B11" s="15"/>
      <c r="C11" s="15" t="s">
        <v>0</v>
      </c>
      <c r="D11" s="15"/>
      <c r="F11" s="15" t="s">
        <v>39</v>
      </c>
      <c r="G11" s="15" t="s">
        <v>29</v>
      </c>
      <c r="I11" s="15" t="s">
        <v>42</v>
      </c>
      <c r="J11" s="15" t="s">
        <v>29</v>
      </c>
    </row>
    <row r="12" spans="1:10" ht="15.75" thickBot="1" x14ac:dyDescent="0.3">
      <c r="B12" s="16" t="s">
        <v>12</v>
      </c>
      <c r="C12" s="16" t="s">
        <v>13</v>
      </c>
      <c r="D12" s="16" t="s">
        <v>1</v>
      </c>
      <c r="F12" s="16" t="s">
        <v>40</v>
      </c>
      <c r="G12" s="16" t="s">
        <v>41</v>
      </c>
      <c r="I12" s="16" t="s">
        <v>40</v>
      </c>
      <c r="J12" s="16" t="s">
        <v>41</v>
      </c>
    </row>
    <row r="13" spans="1:10" x14ac:dyDescent="0.25">
      <c r="B13" s="12" t="s">
        <v>53</v>
      </c>
      <c r="C13" s="12" t="s">
        <v>54</v>
      </c>
      <c r="D13" s="14">
        <v>39.999999999999929</v>
      </c>
      <c r="F13" s="14">
        <v>0</v>
      </c>
      <c r="G13" s="14">
        <v>600</v>
      </c>
      <c r="I13" s="14">
        <v>39.999999999999929</v>
      </c>
      <c r="J13" s="14">
        <v>1440</v>
      </c>
    </row>
    <row r="14" spans="1:10" ht="15.75" thickBot="1" x14ac:dyDescent="0.3">
      <c r="B14" s="10" t="s">
        <v>55</v>
      </c>
      <c r="C14" s="10" t="s">
        <v>56</v>
      </c>
      <c r="D14" s="13">
        <v>40.000000000000092</v>
      </c>
      <c r="F14" s="13">
        <v>0</v>
      </c>
      <c r="G14" s="13">
        <v>840</v>
      </c>
      <c r="I14" s="13">
        <v>40.000000000000092</v>
      </c>
      <c r="J14" s="13">
        <v>1440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5A63-F8D9-47CE-90C1-E6C67F37B17E}">
  <dimension ref="B2:L11"/>
  <sheetViews>
    <sheetView showGridLines="0" tabSelected="1" zoomScale="110" zoomScaleNormal="110" workbookViewId="0">
      <selection activeCell="E5" sqref="E5"/>
    </sheetView>
  </sheetViews>
  <sheetFormatPr defaultRowHeight="20.100000000000001" customHeight="1" x14ac:dyDescent="0.25"/>
  <cols>
    <col min="1" max="1" width="3.7109375" style="1" customWidth="1"/>
    <col min="2" max="2" width="17.140625" style="1" bestFit="1" customWidth="1"/>
    <col min="3" max="3" width="12.7109375" style="1" customWidth="1"/>
    <col min="4" max="4" width="12.85546875" style="1" bestFit="1" customWidth="1"/>
    <col min="5" max="6" width="12.7109375" style="1" customWidth="1"/>
    <col min="7" max="7" width="9.140625" style="1"/>
    <col min="8" max="8" width="17.140625" style="1" bestFit="1" customWidth="1"/>
    <col min="9" max="12" width="12.7109375" style="1" customWidth="1"/>
    <col min="13" max="16384" width="9.140625" style="1"/>
  </cols>
  <sheetData>
    <row r="2" spans="2:12" ht="20.100000000000001" customHeight="1" thickBot="1" x14ac:dyDescent="0.3">
      <c r="B2" s="7" t="s">
        <v>3</v>
      </c>
      <c r="C2" s="7"/>
      <c r="D2" s="7"/>
      <c r="E2" s="7"/>
      <c r="F2" s="7"/>
      <c r="H2" s="8" t="s">
        <v>2</v>
      </c>
      <c r="I2" s="8"/>
      <c r="J2" s="8"/>
      <c r="K2" s="8"/>
      <c r="L2" s="8"/>
    </row>
    <row r="3" spans="2:12" ht="9.9499999999999993" customHeight="1" thickTop="1" thickBot="1" x14ac:dyDescent="0.3"/>
    <row r="4" spans="2:12" ht="20.100000000000001" customHeight="1" thickBot="1" x14ac:dyDescent="0.3">
      <c r="B4" s="18"/>
      <c r="C4" s="23" t="s">
        <v>48</v>
      </c>
      <c r="D4" s="24" t="s">
        <v>49</v>
      </c>
      <c r="E4" s="25" t="s">
        <v>50</v>
      </c>
      <c r="F4" s="21"/>
      <c r="H4" s="18"/>
      <c r="I4" s="23" t="s">
        <v>48</v>
      </c>
      <c r="J4" s="24" t="s">
        <v>49</v>
      </c>
      <c r="K4" s="25" t="s">
        <v>50</v>
      </c>
      <c r="L4" s="21"/>
    </row>
    <row r="5" spans="2:12" ht="20.100000000000001" customHeight="1" x14ac:dyDescent="0.25">
      <c r="B5" s="26" t="s">
        <v>47</v>
      </c>
      <c r="C5" s="29">
        <v>21</v>
      </c>
      <c r="D5" s="29">
        <v>15</v>
      </c>
      <c r="E5" s="30">
        <f>SUMPRODUCT(C5:D5,$C$6:$D$6)</f>
        <v>1440</v>
      </c>
      <c r="F5" s="19"/>
      <c r="H5" s="26" t="s">
        <v>47</v>
      </c>
      <c r="I5" s="29"/>
      <c r="J5" s="29"/>
      <c r="K5" s="30">
        <f>SUMPRODUCT(I5:J5,$I$6:$J$6)</f>
        <v>0</v>
      </c>
      <c r="L5" s="19"/>
    </row>
    <row r="6" spans="2:12" ht="20.100000000000001" customHeight="1" thickBot="1" x14ac:dyDescent="0.3">
      <c r="B6" s="22" t="s">
        <v>30</v>
      </c>
      <c r="C6" s="4">
        <v>39.999999999999929</v>
      </c>
      <c r="D6" s="17">
        <v>40.000000000000092</v>
      </c>
      <c r="E6" s="5">
        <f>SUM($C$6:$D$6)</f>
        <v>80.000000000000028</v>
      </c>
      <c r="F6" s="19"/>
      <c r="H6" s="22" t="s">
        <v>30</v>
      </c>
      <c r="I6" s="4"/>
      <c r="J6" s="17"/>
      <c r="K6" s="5">
        <f>SUM($I$6:$J$6)</f>
        <v>0</v>
      </c>
      <c r="L6" s="19"/>
    </row>
    <row r="7" spans="2:12" ht="20.100000000000001" customHeight="1" thickBot="1" x14ac:dyDescent="0.3">
      <c r="B7" s="20"/>
      <c r="C7" s="20"/>
      <c r="D7" s="20"/>
      <c r="E7" s="20"/>
      <c r="F7" s="20"/>
      <c r="H7" s="20"/>
      <c r="I7" s="20"/>
      <c r="J7" s="20"/>
      <c r="K7" s="20"/>
      <c r="L7" s="20"/>
    </row>
    <row r="8" spans="2:12" ht="20.100000000000001" customHeight="1" thickBot="1" x14ac:dyDescent="0.3">
      <c r="B8" s="21"/>
      <c r="C8" s="23" t="s">
        <v>48</v>
      </c>
      <c r="D8" s="24" t="s">
        <v>49</v>
      </c>
      <c r="E8" s="24" t="s">
        <v>64</v>
      </c>
      <c r="F8" s="25" t="s">
        <v>63</v>
      </c>
      <c r="H8" s="21"/>
      <c r="I8" s="23" t="s">
        <v>48</v>
      </c>
      <c r="J8" s="24" t="s">
        <v>49</v>
      </c>
      <c r="K8" s="24" t="s">
        <v>64</v>
      </c>
      <c r="L8" s="25" t="s">
        <v>63</v>
      </c>
    </row>
    <row r="9" spans="2:12" ht="20.100000000000001" customHeight="1" x14ac:dyDescent="0.25">
      <c r="B9" s="27" t="s">
        <v>70</v>
      </c>
      <c r="C9" s="2">
        <v>4</v>
      </c>
      <c r="D9" s="2">
        <v>3</v>
      </c>
      <c r="E9" s="2">
        <f>SUMPRODUCT($C$6:$D$6,C9:D9)</f>
        <v>280</v>
      </c>
      <c r="F9" s="3">
        <v>280</v>
      </c>
      <c r="G9" s="6"/>
      <c r="H9" s="27" t="s">
        <v>70</v>
      </c>
      <c r="I9" s="2"/>
      <c r="J9" s="2"/>
      <c r="K9" s="2">
        <f>SUMPRODUCT($I$6:$J$6,I9:J9)</f>
        <v>0</v>
      </c>
      <c r="L9" s="3"/>
    </row>
    <row r="10" spans="2:12" ht="20.100000000000001" customHeight="1" thickBot="1" x14ac:dyDescent="0.3">
      <c r="B10" s="28" t="s">
        <v>51</v>
      </c>
      <c r="C10" s="4">
        <v>3</v>
      </c>
      <c r="D10" s="4">
        <v>2</v>
      </c>
      <c r="E10" s="4">
        <f>SUMPRODUCT($C$6:$D$6,C10:D10)</f>
        <v>199.99999999999997</v>
      </c>
      <c r="F10" s="5">
        <v>200</v>
      </c>
      <c r="G10" s="6"/>
      <c r="H10" s="28" t="s">
        <v>51</v>
      </c>
      <c r="I10" s="4"/>
      <c r="J10" s="4"/>
      <c r="K10" s="4">
        <f>SUMPRODUCT($I$6:$J$6,I10:J10)</f>
        <v>0</v>
      </c>
      <c r="L10" s="5"/>
    </row>
    <row r="11" spans="2:12" ht="39.75" customHeight="1" x14ac:dyDescent="0.25"/>
  </sheetData>
  <mergeCells count="2">
    <mergeCell ref="B2:F2"/>
    <mergeCell ref="H2:L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Excel Solver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2022-12-20T09:45:59Z</dcterms:modified>
  <cp:category/>
  <cp:contentStatus/>
</cp:coreProperties>
</file>