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Articles\7865\"/>
    </mc:Choice>
  </mc:AlternateContent>
  <xr:revisionPtr revIDLastSave="0" documentId="8_{9DFADBE1-F514-4600-8E0F-152D969D0BD7}" xr6:coauthVersionLast="47" xr6:coauthVersionMax="47" xr10:uidLastSave="{00000000-0000-0000-0000-000000000000}"/>
  <bookViews>
    <workbookView xWindow="-108" yWindow="-108" windowWidth="23256" windowHeight="12576" xr2:uid="{C3C45343-A0CA-4475-A89D-45DAEC4BEBE4}"/>
  </bookViews>
  <sheets>
    <sheet name="Mortgage" sheetId="6" r:id="rId1"/>
  </sheets>
  <definedNames>
    <definedName name="_xlnm.Print_Area" localSheetId="0">Mortgage!$A$1:$E$13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L11" i="6"/>
  <c r="L10" i="6"/>
  <c r="L9" i="6"/>
  <c r="L8" i="6"/>
  <c r="L7" i="6"/>
  <c r="L6" i="6"/>
  <c r="L5" i="6"/>
</calcChain>
</file>

<file path=xl/sharedStrings.xml><?xml version="1.0" encoding="utf-8"?>
<sst xmlns="http://schemas.openxmlformats.org/spreadsheetml/2006/main" count="36" uniqueCount="31">
  <si>
    <t>Andrew</t>
  </si>
  <si>
    <t>Roger</t>
  </si>
  <si>
    <t>Harry</t>
  </si>
  <si>
    <t>Zack</t>
  </si>
  <si>
    <t>Wilson</t>
  </si>
  <si>
    <t>Barney</t>
  </si>
  <si>
    <t>Jennifer</t>
  </si>
  <si>
    <t>Katy</t>
  </si>
  <si>
    <t>Eliza</t>
  </si>
  <si>
    <t>Troy</t>
  </si>
  <si>
    <t>Annie</t>
  </si>
  <si>
    <t>Jeff</t>
  </si>
  <si>
    <t>Britta</t>
  </si>
  <si>
    <t>Shirley</t>
  </si>
  <si>
    <t>Robin</t>
  </si>
  <si>
    <t>Drew</t>
  </si>
  <si>
    <t>Borrower</t>
  </si>
  <si>
    <t>Lender</t>
  </si>
  <si>
    <t>Type</t>
  </si>
  <si>
    <t>Stage 1</t>
  </si>
  <si>
    <t>Stage 2</t>
  </si>
  <si>
    <t>Stage 3</t>
  </si>
  <si>
    <t>CTC</t>
  </si>
  <si>
    <t>Closed</t>
  </si>
  <si>
    <t>Status</t>
  </si>
  <si>
    <t>Due Date</t>
  </si>
  <si>
    <t>File No.</t>
  </si>
  <si>
    <t>Refinanace</t>
  </si>
  <si>
    <t>Buyback</t>
  </si>
  <si>
    <t>Checking Loan Status</t>
  </si>
  <si>
    <t>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</si>
</sst>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/yyyy;@"/>
    <numFmt numFmtId="165" formatCode="[$-F400]h:mm:ss\ AM/PM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8">
    <dxf>
      <fill>
        <patternFill>
          <fgColor auto="1"/>
          <bgColor rgb="FFFFFF00"/>
        </patternFill>
      </fill>
    </dxf>
    <dxf>
      <fill>
        <patternFill>
          <fgColor theme="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900E-BA64-4A7C-908B-130B257F48E7}">
  <dimension ref="B2:N22"/>
  <sheetViews>
    <sheetView showGridLines="0" tabSelected="1" zoomScaleNormal="100" workbookViewId="0">
      <selection activeCell="I13" sqref="I13"/>
    </sheetView>
  </sheetViews>
  <sheetFormatPr defaultRowHeight="19.95" customHeight="1" x14ac:dyDescent="0.3"/>
  <cols>
    <col min="1" max="1" width="3.6640625" style="1" customWidth="1"/>
    <col min="2" max="2" width="11.77734375" style="1" customWidth="1"/>
    <col min="3" max="3" width="9.33203125" style="1" customWidth="1"/>
    <col min="4" max="4" width="12.21875" style="1" customWidth="1"/>
    <col min="5" max="5" width="10.5546875" style="1" customWidth="1"/>
    <col min="6" max="6" width="10.21875" style="1" customWidth="1"/>
    <col min="7" max="7" width="9.77734375" style="1" customWidth="1"/>
    <col min="8" max="8" width="10.33203125" style="1" customWidth="1"/>
    <col min="9" max="10" width="9.77734375" style="1" customWidth="1"/>
    <col min="11" max="11" width="12.33203125" style="1" customWidth="1"/>
    <col min="12" max="12" width="11.5546875" style="1" customWidth="1"/>
    <col min="13" max="13" width="51.6640625" style="1" customWidth="1"/>
    <col min="14" max="16384" width="8.88671875" style="1"/>
  </cols>
  <sheetData>
    <row r="2" spans="2:14" ht="19.95" customHeight="1" thickBot="1" x14ac:dyDescent="0.35">
      <c r="B2" s="20" t="s">
        <v>29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14"/>
    </row>
    <row r="3" spans="2:14" ht="19.95" customHeight="1" thickTop="1" x14ac:dyDescent="0.3"/>
    <row r="4" spans="2:14" ht="19.95" customHeight="1" x14ac:dyDescent="0.3">
      <c r="B4" s="2" t="s">
        <v>16</v>
      </c>
      <c r="C4" s="2" t="s">
        <v>17</v>
      </c>
      <c r="D4" s="2" t="s">
        <v>26</v>
      </c>
      <c r="E4" s="2" t="s">
        <v>18</v>
      </c>
      <c r="F4" s="2" t="s">
        <v>19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25</v>
      </c>
      <c r="L4" s="2" t="s">
        <v>24</v>
      </c>
      <c r="M4" s="3"/>
    </row>
    <row r="5" spans="2:14" ht="19.95" customHeight="1" x14ac:dyDescent="0.3">
      <c r="B5" s="4" t="s">
        <v>0</v>
      </c>
      <c r="C5" s="4" t="s">
        <v>8</v>
      </c>
      <c r="D5" s="4">
        <v>1223</v>
      </c>
      <c r="E5" s="4" t="s">
        <v>27</v>
      </c>
      <c r="F5" s="5"/>
      <c r="G5" s="5"/>
      <c r="H5" s="5">
        <v>4500</v>
      </c>
      <c r="I5" s="5"/>
      <c r="J5" s="5"/>
      <c r="K5" s="15">
        <v>44922</v>
      </c>
      <c r="L5" s="18" t="str">
        <f ca="1">IF(J5 &lt;&gt;"","Paid",IF(K5&lt;TODAY(),"Past Date","Unpaid"))</f>
        <v>Unpaid</v>
      </c>
      <c r="M5" s="6"/>
    </row>
    <row r="6" spans="2:14" ht="19.95" customHeight="1" x14ac:dyDescent="0.3">
      <c r="B6" s="4" t="s">
        <v>1</v>
      </c>
      <c r="C6" s="4" t="s">
        <v>9</v>
      </c>
      <c r="D6" s="4">
        <v>1230</v>
      </c>
      <c r="E6" s="4" t="s">
        <v>27</v>
      </c>
      <c r="F6" s="5">
        <v>3450</v>
      </c>
      <c r="G6" s="5"/>
      <c r="H6" s="5"/>
      <c r="I6" s="5"/>
      <c r="J6" s="5"/>
      <c r="K6" s="15">
        <v>44909</v>
      </c>
      <c r="L6" s="19" t="str">
        <f t="shared" ref="L6:L12" ca="1" si="0">IF(J6 &lt;&gt;"","Paid",IF(K6&lt;TODAY(),"Past Date","Unpaid"))</f>
        <v>Past Date</v>
      </c>
      <c r="M6" s="7"/>
    </row>
    <row r="7" spans="2:14" ht="19.95" customHeight="1" x14ac:dyDescent="0.3">
      <c r="B7" s="4" t="s">
        <v>2</v>
      </c>
      <c r="C7" s="4" t="s">
        <v>10</v>
      </c>
      <c r="D7" s="4">
        <v>1237</v>
      </c>
      <c r="E7" s="4" t="s">
        <v>28</v>
      </c>
      <c r="F7" s="5">
        <v>2300</v>
      </c>
      <c r="G7" s="5"/>
      <c r="H7" s="5"/>
      <c r="I7" s="5"/>
      <c r="J7" s="5"/>
      <c r="K7" s="15">
        <v>44926</v>
      </c>
      <c r="L7" s="18" t="str">
        <f t="shared" ca="1" si="0"/>
        <v>Unpaid</v>
      </c>
      <c r="M7" s="7"/>
    </row>
    <row r="8" spans="2:14" ht="19.95" customHeight="1" x14ac:dyDescent="0.3">
      <c r="B8" s="4" t="s">
        <v>3</v>
      </c>
      <c r="C8" s="4" t="s">
        <v>11</v>
      </c>
      <c r="D8" s="4">
        <v>1244</v>
      </c>
      <c r="E8" s="4" t="s">
        <v>30</v>
      </c>
      <c r="F8" s="5"/>
      <c r="G8" s="5"/>
      <c r="H8" s="5">
        <v>2800</v>
      </c>
      <c r="I8" s="5"/>
      <c r="J8" s="5"/>
      <c r="K8" s="15">
        <v>44909</v>
      </c>
      <c r="L8" s="19" t="str">
        <f t="shared" ca="1" si="0"/>
        <v>Past Date</v>
      </c>
      <c r="M8" s="7"/>
    </row>
    <row r="9" spans="2:14" ht="19.95" customHeight="1" x14ac:dyDescent="0.3">
      <c r="B9" s="4" t="s">
        <v>4</v>
      </c>
      <c r="C9" s="4" t="s">
        <v>12</v>
      </c>
      <c r="D9" s="4">
        <v>1251</v>
      </c>
      <c r="E9" s="4" t="s">
        <v>27</v>
      </c>
      <c r="F9" s="5"/>
      <c r="G9" s="5"/>
      <c r="H9" s="5"/>
      <c r="I9" s="5">
        <v>5500</v>
      </c>
      <c r="J9" s="5"/>
      <c r="K9" s="15">
        <v>44916</v>
      </c>
      <c r="L9" s="18" t="str">
        <f t="shared" ca="1" si="0"/>
        <v>Unpaid</v>
      </c>
      <c r="M9" s="6"/>
    </row>
    <row r="10" spans="2:14" ht="19.95" customHeight="1" x14ac:dyDescent="0.3">
      <c r="B10" s="4" t="s">
        <v>5</v>
      </c>
      <c r="C10" s="4" t="s">
        <v>13</v>
      </c>
      <c r="D10" s="4">
        <v>1258</v>
      </c>
      <c r="E10" s="4" t="s">
        <v>30</v>
      </c>
      <c r="F10" s="5"/>
      <c r="G10" s="5">
        <v>3000</v>
      </c>
      <c r="H10" s="5"/>
      <c r="I10" s="5"/>
      <c r="J10" s="5"/>
      <c r="K10" s="15">
        <v>44915</v>
      </c>
      <c r="L10" s="18" t="str">
        <f t="shared" ca="1" si="0"/>
        <v>Unpaid</v>
      </c>
      <c r="M10" s="6"/>
    </row>
    <row r="11" spans="2:14" ht="19.95" customHeight="1" x14ac:dyDescent="0.3">
      <c r="B11" s="4" t="s">
        <v>6</v>
      </c>
      <c r="C11" s="4" t="s">
        <v>14</v>
      </c>
      <c r="D11" s="4">
        <v>1365</v>
      </c>
      <c r="E11" s="4" t="s">
        <v>27</v>
      </c>
      <c r="F11" s="5"/>
      <c r="G11" s="5"/>
      <c r="H11" s="5"/>
      <c r="I11" s="5"/>
      <c r="J11" s="5">
        <v>4000</v>
      </c>
      <c r="K11" s="15">
        <v>44923</v>
      </c>
      <c r="L11" s="18" t="str">
        <f t="shared" ca="1" si="0"/>
        <v>Paid</v>
      </c>
      <c r="M11" s="7"/>
    </row>
    <row r="12" spans="2:14" ht="19.95" customHeight="1" x14ac:dyDescent="0.3">
      <c r="B12" s="8" t="s">
        <v>7</v>
      </c>
      <c r="C12" s="8" t="s">
        <v>15</v>
      </c>
      <c r="D12" s="4">
        <v>1372</v>
      </c>
      <c r="E12" s="8" t="s">
        <v>30</v>
      </c>
      <c r="F12" s="5">
        <v>4500</v>
      </c>
      <c r="G12" s="5"/>
      <c r="H12" s="5"/>
      <c r="I12" s="5"/>
      <c r="J12" s="5"/>
      <c r="K12" s="15">
        <v>44907</v>
      </c>
      <c r="L12" s="19" t="str">
        <f t="shared" ca="1" si="0"/>
        <v>Past Date</v>
      </c>
      <c r="M12" s="6"/>
    </row>
    <row r="13" spans="2:14" ht="126.6" customHeight="1" x14ac:dyDescent="0.3">
      <c r="B13" s="12"/>
      <c r="C13" s="12"/>
      <c r="D13" s="13"/>
      <c r="E13" s="12"/>
      <c r="F13" s="11"/>
      <c r="M13" s="17"/>
    </row>
    <row r="14" spans="2:14" ht="19.95" customHeight="1" x14ac:dyDescent="0.3">
      <c r="C14" s="9"/>
      <c r="D14" s="10"/>
      <c r="F14" s="11"/>
      <c r="N14" s="16"/>
    </row>
    <row r="15" spans="2:14" ht="19.95" customHeight="1" x14ac:dyDescent="0.3">
      <c r="C15" s="9"/>
      <c r="D15" s="10"/>
      <c r="F15" s="11"/>
      <c r="N15" s="16"/>
    </row>
    <row r="16" spans="2:14" ht="19.95" customHeight="1" x14ac:dyDescent="0.3">
      <c r="C16" s="9"/>
      <c r="D16" s="10"/>
      <c r="F16" s="11"/>
      <c r="N16" s="16"/>
    </row>
    <row r="17" spans="3:14" ht="19.95" customHeight="1" x14ac:dyDescent="0.3">
      <c r="C17" s="9"/>
      <c r="D17" s="10"/>
      <c r="F17" s="11"/>
      <c r="N17" s="16"/>
    </row>
    <row r="18" spans="3:14" ht="19.95" customHeight="1" x14ac:dyDescent="0.3">
      <c r="C18" s="9"/>
      <c r="D18" s="10"/>
      <c r="F18" s="11"/>
      <c r="N18" s="16"/>
    </row>
    <row r="19" spans="3:14" ht="19.95" customHeight="1" x14ac:dyDescent="0.3">
      <c r="C19" s="9"/>
      <c r="D19" s="10"/>
      <c r="F19" s="11"/>
      <c r="N19" s="16"/>
    </row>
    <row r="20" spans="3:14" ht="19.95" customHeight="1" x14ac:dyDescent="0.3">
      <c r="C20" s="9"/>
      <c r="D20" s="10"/>
      <c r="F20" s="11"/>
      <c r="N20" s="16"/>
    </row>
    <row r="21" spans="3:14" ht="19.95" customHeight="1" x14ac:dyDescent="0.3">
      <c r="C21" s="9"/>
      <c r="D21" s="10"/>
      <c r="F21" s="11"/>
      <c r="N21" s="16"/>
    </row>
    <row r="22" spans="3:14" ht="19.95" customHeight="1" x14ac:dyDescent="0.3">
      <c r="C22" s="9"/>
      <c r="D22" s="10"/>
      <c r="F22" s="11"/>
    </row>
  </sheetData>
  <mergeCells count="1">
    <mergeCell ref="B2:L2"/>
  </mergeCells>
  <conditionalFormatting sqref="N14">
    <cfRule type="expression" dxfId="7" priority="10">
      <formula>df</formula>
    </cfRule>
    <cfRule type="expression" dxfId="6" priority="11">
      <formula>"df"</formula>
    </cfRule>
  </conditionalFormatting>
  <conditionalFormatting sqref="P14:P15">
    <cfRule type="expression" dxfId="5" priority="8">
      <formula>$P14="df"</formula>
    </cfRule>
    <cfRule type="expression" dxfId="4" priority="9">
      <formula>"df"</formula>
    </cfRule>
  </conditionalFormatting>
  <conditionalFormatting sqref="L5:L12">
    <cfRule type="containsText" dxfId="3" priority="1" operator="containsText" text="Unpaid">
      <formula>NOT(ISERROR(SEARCH("Unpaid",L5)))</formula>
    </cfRule>
    <cfRule type="containsText" dxfId="2" priority="2" operator="containsText" text="Paid">
      <formula>NOT(ISERROR(SEARCH("Paid",L5)))</formula>
    </cfRule>
    <cfRule type="containsText" dxfId="1" priority="3" operator="containsText" text="Past Date">
      <formula>NOT(ISERROR(SEARCH("Past Date",L5)))</formula>
    </cfRule>
    <cfRule type="containsText" dxfId="0" priority="4" operator="containsText" text="Unpaid">
      <formula>NOT(ISERROR(SEARCH("Unpaid",L5)))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Mortgage</vt:lpstr>
      <vt:lpstr>Mortgage!Print_Area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2022-12-15T04:10:22Z</dcterms:created>
  <dcterms:modified xsi:type="dcterms:W3CDTF">2022-12-15T10:26:21Z</dcterms:modified>
</cp:coreProperties>
</file>