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fteko\Article 0019\"/>
    </mc:Choice>
  </mc:AlternateContent>
  <xr:revisionPtr revIDLastSave="0" documentId="13_ncr:1_{4A74BD43-6C64-42C2-A27B-A09F8477BD31}" xr6:coauthVersionLast="47" xr6:coauthVersionMax="47" xr10:uidLastSave="{00000000-0000-0000-0000-000000000000}"/>
  <bookViews>
    <workbookView xWindow="-108" yWindow="-108" windowWidth="23256" windowHeight="12576" activeTab="2" xr2:uid="{7C17CB32-4F97-4758-8F60-AC7A24D0145C}"/>
  </bookViews>
  <sheets>
    <sheet name="Dataset" sheetId="1" r:id="rId1"/>
    <sheet name="Using Arithmetic Fromula" sheetId="2" r:id="rId2"/>
    <sheet name="Applying KURT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3" l="1"/>
  <c r="C6" i="2"/>
  <c r="D6" i="2" s="1"/>
  <c r="C7" i="2"/>
  <c r="C8" i="2"/>
  <c r="C9" i="2"/>
  <c r="C10" i="2"/>
  <c r="C11" i="2"/>
  <c r="C12" i="2"/>
  <c r="C13" i="2"/>
  <c r="C14" i="2"/>
  <c r="C15" i="2"/>
  <c r="C17" i="2"/>
  <c r="C18" i="2" s="1"/>
  <c r="C5" i="2" l="1"/>
  <c r="D5" i="2" s="1"/>
  <c r="D9" i="2" l="1"/>
  <c r="E9" i="2"/>
  <c r="D10" i="2"/>
  <c r="E10" i="2"/>
  <c r="D13" i="2"/>
  <c r="E13" i="2"/>
  <c r="D12" i="2"/>
  <c r="E12" i="2"/>
  <c r="D14" i="2"/>
  <c r="E14" i="2"/>
  <c r="E6" i="2"/>
  <c r="D8" i="2"/>
  <c r="E8" i="2"/>
  <c r="D15" i="2"/>
  <c r="E15" i="2"/>
  <c r="D7" i="2"/>
  <c r="E7" i="2"/>
  <c r="D11" i="2"/>
  <c r="E11" i="2"/>
  <c r="E5" i="2"/>
  <c r="E18" i="2" l="1"/>
  <c r="E17" i="2"/>
  <c r="E19" i="2" l="1"/>
</calcChain>
</file>

<file path=xl/sharedStrings.xml><?xml version="1.0" encoding="utf-8"?>
<sst xmlns="http://schemas.openxmlformats.org/spreadsheetml/2006/main" count="100" uniqueCount="32">
  <si>
    <t>Product ID</t>
  </si>
  <si>
    <t>States</t>
  </si>
  <si>
    <t>Quantity</t>
  </si>
  <si>
    <t>1001-P1</t>
  </si>
  <si>
    <t>Ohio</t>
  </si>
  <si>
    <t>1001-P2</t>
  </si>
  <si>
    <t>Florida</t>
  </si>
  <si>
    <t>1001-P3</t>
  </si>
  <si>
    <t>Texas</t>
  </si>
  <si>
    <t>1001-P4</t>
  </si>
  <si>
    <t>1001-P5</t>
  </si>
  <si>
    <t>1001-P6</t>
  </si>
  <si>
    <t>1001-P7</t>
  </si>
  <si>
    <t>Arizona</t>
  </si>
  <si>
    <t>1001-P8</t>
  </si>
  <si>
    <t>1001-P9</t>
  </si>
  <si>
    <t>1001-P10</t>
  </si>
  <si>
    <t>Hawaii</t>
  </si>
  <si>
    <t>1001-P11</t>
  </si>
  <si>
    <t>Alaska</t>
  </si>
  <si>
    <t>States-wise Sales Report of Fruits: March</t>
  </si>
  <si>
    <t xml:space="preserve">Deviation </t>
  </si>
  <si>
    <r>
      <t>Deviation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</si>
  <si>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Deviation</t>
    </r>
    <r>
      <rPr>
        <b/>
        <vertAlign val="superscript"/>
        <sz val="12"/>
        <color theme="1"/>
        <rFont val="Calibri"/>
        <family val="2"/>
        <scheme val="minor"/>
      </rPr>
      <t>4</t>
    </r>
  </si>
  <si>
    <t>Mean</t>
  </si>
  <si>
    <t>Kurtosis</t>
  </si>
  <si>
    <t>Sample Size</t>
  </si>
  <si>
    <r>
      <t>2</t>
    </r>
    <r>
      <rPr>
        <b/>
        <vertAlign val="superscript"/>
        <sz val="12"/>
        <color theme="1"/>
        <rFont val="Calibri"/>
        <family val="2"/>
        <scheme val="minor"/>
      </rPr>
      <t>nd</t>
    </r>
    <r>
      <rPr>
        <b/>
        <sz val="12"/>
        <color theme="1"/>
        <rFont val="Calibri"/>
        <family val="2"/>
        <scheme val="minor"/>
      </rPr>
      <t xml:space="preserve"> Moment</t>
    </r>
  </si>
  <si>
    <r>
      <t>4</t>
    </r>
    <r>
      <rPr>
        <b/>
        <vertAlign val="superscript"/>
        <sz val="12"/>
        <color theme="1"/>
        <rFont val="Calibri"/>
        <family val="2"/>
        <scheme val="minor"/>
      </rPr>
      <t>th</t>
    </r>
    <r>
      <rPr>
        <b/>
        <sz val="12"/>
        <color theme="1"/>
        <rFont val="Calibri"/>
        <family val="2"/>
        <scheme val="minor"/>
      </rPr>
      <t xml:space="preserve"> Moment</t>
    </r>
  </si>
  <si>
    <t>Applying KURT Function</t>
  </si>
  <si>
    <t>Using Arithmetic Fromula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</si>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</sst>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1" xfId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7BBE-B9F5-4A42-88F5-AA5641ADF95D}">
  <dimension ref="B2:D16"/>
  <sheetViews>
    <sheetView showGridLines="0" workbookViewId="0">
      <selection activeCell="B2" sqref="B2:D2"/>
    </sheetView>
  </sheetViews>
  <sheetFormatPr defaultRowHeight="19.95" customHeight="1" x14ac:dyDescent="0.3"/>
  <cols>
    <col min="1" max="1" width="4.77734375" style="1" customWidth="1"/>
    <col min="2" max="2" width="15.44140625" style="1" customWidth="1"/>
    <col min="3" max="3" width="16.77734375" style="1" customWidth="1"/>
    <col min="4" max="4" width="16" style="1" customWidth="1"/>
    <col min="5" max="5" width="15.6640625" style="1" customWidth="1"/>
    <col min="6" max="16384" width="8.88671875" style="1"/>
  </cols>
  <sheetData>
    <row r="2" spans="2:4" ht="19.95" customHeight="1" thickBot="1" x14ac:dyDescent="0.4">
      <c r="B2" s="8" t="s">
        <v>20</v>
      </c>
      <c r="C2" s="8"/>
      <c r="D2" s="8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3" t="s">
        <v>3</v>
      </c>
      <c r="C5" s="3" t="s">
        <v>4</v>
      </c>
      <c r="D5" s="3">
        <v>12</v>
      </c>
    </row>
    <row r="6" spans="2:4" ht="19.95" customHeight="1" x14ac:dyDescent="0.3">
      <c r="B6" s="3" t="s">
        <v>5</v>
      </c>
      <c r="C6" s="3" t="s">
        <v>6</v>
      </c>
      <c r="D6" s="3">
        <v>29</v>
      </c>
    </row>
    <row r="7" spans="2:4" ht="19.95" customHeight="1" x14ac:dyDescent="0.3">
      <c r="B7" s="3" t="s">
        <v>7</v>
      </c>
      <c r="C7" s="3" t="s">
        <v>8</v>
      </c>
      <c r="D7" s="3">
        <v>19</v>
      </c>
    </row>
    <row r="8" spans="2:4" ht="19.95" customHeight="1" x14ac:dyDescent="0.3">
      <c r="B8" s="3" t="s">
        <v>9</v>
      </c>
      <c r="C8" s="3" t="s">
        <v>4</v>
      </c>
      <c r="D8" s="3">
        <v>38</v>
      </c>
    </row>
    <row r="9" spans="2:4" ht="19.95" customHeight="1" x14ac:dyDescent="0.3">
      <c r="B9" s="3" t="s">
        <v>10</v>
      </c>
      <c r="C9" s="3" t="s">
        <v>6</v>
      </c>
      <c r="D9" s="3">
        <v>15</v>
      </c>
    </row>
    <row r="10" spans="2:4" ht="19.95" customHeight="1" x14ac:dyDescent="0.3">
      <c r="B10" s="3" t="s">
        <v>11</v>
      </c>
      <c r="C10" s="3" t="s">
        <v>8</v>
      </c>
      <c r="D10" s="3">
        <v>14</v>
      </c>
    </row>
    <row r="11" spans="2:4" ht="19.95" customHeight="1" x14ac:dyDescent="0.3">
      <c r="B11" s="3" t="s">
        <v>12</v>
      </c>
      <c r="C11" s="3" t="s">
        <v>13</v>
      </c>
      <c r="D11" s="3">
        <v>12</v>
      </c>
    </row>
    <row r="12" spans="2:4" ht="19.95" customHeight="1" x14ac:dyDescent="0.3">
      <c r="B12" s="3" t="s">
        <v>14</v>
      </c>
      <c r="C12" s="3" t="s">
        <v>8</v>
      </c>
      <c r="D12" s="3">
        <v>21</v>
      </c>
    </row>
    <row r="13" spans="2:4" ht="19.95" customHeight="1" x14ac:dyDescent="0.3">
      <c r="B13" s="3" t="s">
        <v>15</v>
      </c>
      <c r="C13" s="3" t="s">
        <v>13</v>
      </c>
      <c r="D13" s="3">
        <v>28</v>
      </c>
    </row>
    <row r="14" spans="2:4" ht="19.95" customHeight="1" x14ac:dyDescent="0.3">
      <c r="B14" s="3" t="s">
        <v>16</v>
      </c>
      <c r="C14" s="4" t="s">
        <v>17</v>
      </c>
      <c r="D14" s="3">
        <v>51</v>
      </c>
    </row>
    <row r="15" spans="2:4" ht="19.95" customHeight="1" x14ac:dyDescent="0.3">
      <c r="B15" s="3" t="s">
        <v>18</v>
      </c>
      <c r="C15" s="4" t="s">
        <v>19</v>
      </c>
      <c r="D15" s="3">
        <v>34</v>
      </c>
    </row>
    <row r="16" spans="2:4" ht="49.8" customHeight="1" x14ac:dyDescent="0.3"/>
  </sheetData>
  <mergeCells count="1">
    <mergeCell ref="B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8739-8D55-4081-863F-8A1A8501E1A1}">
  <dimension ref="B2:K20"/>
  <sheetViews>
    <sheetView showGridLines="0" workbookViewId="0">
      <selection activeCell="E19" sqref="E19"/>
    </sheetView>
  </sheetViews>
  <sheetFormatPr defaultRowHeight="19.95" customHeight="1" x14ac:dyDescent="0.3"/>
  <cols>
    <col min="1" max="1" width="4.77734375" style="1" customWidth="1"/>
    <col min="2" max="2" width="14.33203125" style="1" customWidth="1"/>
    <col min="3" max="3" width="13.88671875" style="1" customWidth="1"/>
    <col min="4" max="4" width="13.6640625" style="1" customWidth="1"/>
    <col min="5" max="5" width="14.88671875" style="1" customWidth="1"/>
    <col min="6" max="6" width="10.6640625" style="1" customWidth="1"/>
    <col min="7" max="7" width="12.6640625" style="1" customWidth="1"/>
    <col min="8" max="8" width="12.88671875" style="1" customWidth="1"/>
    <col min="9" max="9" width="10.88671875" style="1" customWidth="1"/>
    <col min="10" max="10" width="14" style="1" customWidth="1"/>
    <col min="11" max="11" width="15.6640625" style="1" customWidth="1"/>
    <col min="12" max="12" width="12.5546875" style="1" customWidth="1"/>
    <col min="13" max="16384" width="8.88671875" style="1"/>
  </cols>
  <sheetData>
    <row r="2" spans="2:11" ht="19.95" customHeight="1" thickBot="1" x14ac:dyDescent="0.4">
      <c r="B2" s="8" t="s">
        <v>30</v>
      </c>
      <c r="C2" s="8"/>
      <c r="D2" s="8"/>
      <c r="E2" s="8"/>
      <c r="H2" s="8" t="s">
        <v>31</v>
      </c>
      <c r="I2" s="8"/>
      <c r="J2" s="8"/>
      <c r="K2" s="8"/>
    </row>
    <row r="3" spans="2:11" ht="19.95" customHeight="1" thickTop="1" x14ac:dyDescent="0.3"/>
    <row r="4" spans="2:11" ht="19.95" customHeight="1" x14ac:dyDescent="0.3">
      <c r="B4" s="2" t="s">
        <v>2</v>
      </c>
      <c r="C4" s="2" t="s">
        <v>21</v>
      </c>
      <c r="D4" s="2" t="s">
        <v>22</v>
      </c>
      <c r="E4" s="2" t="s">
        <v>23</v>
      </c>
      <c r="H4" s="2" t="s">
        <v>2</v>
      </c>
      <c r="I4" s="2" t="s">
        <v>21</v>
      </c>
      <c r="J4" s="2" t="s">
        <v>22</v>
      </c>
      <c r="K4" s="2" t="s">
        <v>23</v>
      </c>
    </row>
    <row r="5" spans="2:11" ht="19.95" customHeight="1" x14ac:dyDescent="0.3">
      <c r="B5" s="3">
        <v>12</v>
      </c>
      <c r="C5" s="5">
        <f>B5-$C$18</f>
        <v>-12.818181818181817</v>
      </c>
      <c r="D5" s="5">
        <f t="shared" ref="D5:D15" si="0">C5^2</f>
        <v>164.3057851239669</v>
      </c>
      <c r="E5" s="5">
        <f t="shared" ref="E5:E15" si="1">C5^4</f>
        <v>26996.391025203182</v>
      </c>
      <c r="H5" s="3">
        <v>12</v>
      </c>
      <c r="I5" s="5"/>
      <c r="J5" s="5"/>
      <c r="K5" s="5"/>
    </row>
    <row r="6" spans="2:11" ht="19.95" customHeight="1" x14ac:dyDescent="0.3">
      <c r="B6" s="3">
        <v>29</v>
      </c>
      <c r="C6" s="5">
        <f t="shared" ref="C6:C15" si="2">B6-$C$18</f>
        <v>4.1818181818181834</v>
      </c>
      <c r="D6" s="5">
        <f t="shared" si="0"/>
        <v>17.487603305785136</v>
      </c>
      <c r="E6" s="5">
        <f t="shared" si="1"/>
        <v>305.81626938050721</v>
      </c>
      <c r="H6" s="3">
        <v>29</v>
      </c>
      <c r="I6" s="5"/>
      <c r="J6" s="5"/>
      <c r="K6" s="5"/>
    </row>
    <row r="7" spans="2:11" ht="19.95" customHeight="1" x14ac:dyDescent="0.3">
      <c r="B7" s="3">
        <v>19</v>
      </c>
      <c r="C7" s="5">
        <f t="shared" si="2"/>
        <v>-5.8181818181818166</v>
      </c>
      <c r="D7" s="5">
        <f t="shared" si="0"/>
        <v>33.851239669421467</v>
      </c>
      <c r="E7" s="5">
        <f t="shared" si="1"/>
        <v>1145.9064271566135</v>
      </c>
      <c r="H7" s="3">
        <v>19</v>
      </c>
      <c r="I7" s="5"/>
      <c r="J7" s="5"/>
      <c r="K7" s="5"/>
    </row>
    <row r="8" spans="2:11" ht="19.95" customHeight="1" x14ac:dyDescent="0.3">
      <c r="B8" s="3">
        <v>38</v>
      </c>
      <c r="C8" s="5">
        <f t="shared" si="2"/>
        <v>13.181818181818183</v>
      </c>
      <c r="D8" s="5">
        <f t="shared" si="0"/>
        <v>173.76033057851245</v>
      </c>
      <c r="E8" s="5">
        <f t="shared" si="1"/>
        <v>30192.652482753929</v>
      </c>
      <c r="H8" s="3">
        <v>38</v>
      </c>
      <c r="I8" s="5"/>
      <c r="J8" s="5"/>
      <c r="K8" s="5"/>
    </row>
    <row r="9" spans="2:11" ht="19.95" customHeight="1" x14ac:dyDescent="0.3">
      <c r="B9" s="3">
        <v>15</v>
      </c>
      <c r="C9" s="5">
        <f t="shared" si="2"/>
        <v>-9.8181818181818166</v>
      </c>
      <c r="D9" s="5">
        <f t="shared" si="0"/>
        <v>96.396694214876007</v>
      </c>
      <c r="E9" s="5">
        <f t="shared" si="1"/>
        <v>9292.3226555563087</v>
      </c>
      <c r="H9" s="3">
        <v>15</v>
      </c>
      <c r="I9" s="5"/>
      <c r="J9" s="5"/>
      <c r="K9" s="5"/>
    </row>
    <row r="10" spans="2:11" ht="19.95" customHeight="1" x14ac:dyDescent="0.3">
      <c r="B10" s="3">
        <v>14</v>
      </c>
      <c r="C10" s="5">
        <f t="shared" si="2"/>
        <v>-10.818181818181817</v>
      </c>
      <c r="D10" s="5">
        <f t="shared" si="0"/>
        <v>117.03305785123963</v>
      </c>
      <c r="E10" s="5">
        <f t="shared" si="1"/>
        <v>13696.736630011603</v>
      </c>
      <c r="H10" s="3">
        <v>14</v>
      </c>
      <c r="I10" s="5"/>
      <c r="J10" s="5"/>
      <c r="K10" s="5"/>
    </row>
    <row r="11" spans="2:11" ht="19.95" customHeight="1" x14ac:dyDescent="0.3">
      <c r="B11" s="3">
        <v>12</v>
      </c>
      <c r="C11" s="5">
        <f t="shared" si="2"/>
        <v>-12.818181818181817</v>
      </c>
      <c r="D11" s="5">
        <f t="shared" si="0"/>
        <v>164.3057851239669</v>
      </c>
      <c r="E11" s="5">
        <f t="shared" si="1"/>
        <v>26996.391025203182</v>
      </c>
      <c r="H11" s="3">
        <v>12</v>
      </c>
      <c r="I11" s="5"/>
      <c r="J11" s="5"/>
      <c r="K11" s="5"/>
    </row>
    <row r="12" spans="2:11" ht="19.95" customHeight="1" x14ac:dyDescent="0.3">
      <c r="B12" s="3">
        <v>21</v>
      </c>
      <c r="C12" s="5">
        <f t="shared" si="2"/>
        <v>-3.8181818181818166</v>
      </c>
      <c r="D12" s="5">
        <f t="shared" si="0"/>
        <v>14.578512396694203</v>
      </c>
      <c r="E12" s="5">
        <f t="shared" si="1"/>
        <v>212.53302370056656</v>
      </c>
      <c r="H12" s="3">
        <v>21</v>
      </c>
      <c r="I12" s="5"/>
      <c r="J12" s="5"/>
      <c r="K12" s="5"/>
    </row>
    <row r="13" spans="2:11" ht="19.95" customHeight="1" x14ac:dyDescent="0.3">
      <c r="B13" s="3">
        <v>28</v>
      </c>
      <c r="C13" s="5">
        <f t="shared" si="2"/>
        <v>3.1818181818181834</v>
      </c>
      <c r="D13" s="5">
        <f t="shared" si="0"/>
        <v>10.123966942148771</v>
      </c>
      <c r="E13" s="5">
        <f t="shared" si="1"/>
        <v>102.49470664572114</v>
      </c>
      <c r="H13" s="3">
        <v>28</v>
      </c>
      <c r="I13" s="5"/>
      <c r="J13" s="5"/>
      <c r="K13" s="5"/>
    </row>
    <row r="14" spans="2:11" ht="19.95" customHeight="1" x14ac:dyDescent="0.3">
      <c r="B14" s="3">
        <v>51</v>
      </c>
      <c r="C14" s="5">
        <f t="shared" si="2"/>
        <v>26.181818181818183</v>
      </c>
      <c r="D14" s="5">
        <f t="shared" si="0"/>
        <v>685.48760330578523</v>
      </c>
      <c r="E14" s="5">
        <f t="shared" si="1"/>
        <v>469893.25428590958</v>
      </c>
      <c r="H14" s="3">
        <v>51</v>
      </c>
      <c r="I14" s="5"/>
      <c r="J14" s="5"/>
      <c r="K14" s="5"/>
    </row>
    <row r="15" spans="2:11" ht="19.95" customHeight="1" x14ac:dyDescent="0.3">
      <c r="B15" s="3">
        <v>34</v>
      </c>
      <c r="C15" s="5">
        <f t="shared" si="2"/>
        <v>9.1818181818181834</v>
      </c>
      <c r="D15" s="5">
        <f t="shared" si="0"/>
        <v>84.30578512396697</v>
      </c>
      <c r="E15" s="5">
        <f t="shared" si="1"/>
        <v>7107.4654053684908</v>
      </c>
      <c r="H15" s="3">
        <v>34</v>
      </c>
      <c r="I15" s="5"/>
      <c r="J15" s="5"/>
      <c r="K15" s="5"/>
    </row>
    <row r="17" spans="2:11" ht="19.95" customHeight="1" x14ac:dyDescent="0.3">
      <c r="B17" s="2" t="s">
        <v>26</v>
      </c>
      <c r="C17" s="3">
        <f>COUNT(B5:B15)</f>
        <v>11</v>
      </c>
      <c r="D17" s="2" t="s">
        <v>27</v>
      </c>
      <c r="E17" s="5">
        <f>SUM(D5:D15)/C17</f>
        <v>141.96694214876032</v>
      </c>
      <c r="H17" s="2" t="s">
        <v>26</v>
      </c>
      <c r="I17" s="3"/>
      <c r="J17" s="2" t="s">
        <v>27</v>
      </c>
      <c r="K17" s="5"/>
    </row>
    <row r="18" spans="2:11" ht="19.95" customHeight="1" x14ac:dyDescent="0.3">
      <c r="B18" s="2" t="s">
        <v>24</v>
      </c>
      <c r="C18" s="5">
        <f>SUM(B5:B15)/C17</f>
        <v>24.818181818181817</v>
      </c>
      <c r="D18" s="2" t="s">
        <v>28</v>
      </c>
      <c r="E18" s="5">
        <f>SUM(E5:E15)/C17</f>
        <v>53267.45126698997</v>
      </c>
      <c r="H18" s="2" t="s">
        <v>24</v>
      </c>
      <c r="I18" s="5"/>
      <c r="J18" s="2" t="s">
        <v>28</v>
      </c>
      <c r="K18" s="5"/>
    </row>
    <row r="19" spans="2:11" ht="19.95" customHeight="1" x14ac:dyDescent="0.3">
      <c r="D19" s="2" t="s">
        <v>25</v>
      </c>
      <c r="E19" s="7">
        <f>E18/E17^2</f>
        <v>2.6429409563695168</v>
      </c>
      <c r="J19" s="2" t="s">
        <v>25</v>
      </c>
      <c r="K19" s="5"/>
    </row>
    <row r="20" spans="2:11" ht="50.4" customHeight="1" x14ac:dyDescent="0.3"/>
  </sheetData>
  <mergeCells count="2">
    <mergeCell ref="B2:E2"/>
    <mergeCell ref="H2:K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F394-3982-4BB3-9877-94F10BF7AFA7}">
  <dimension ref="B2:H18"/>
  <sheetViews>
    <sheetView showGridLines="0" tabSelected="1" workbookViewId="0">
      <selection activeCell="D16" sqref="D16"/>
    </sheetView>
  </sheetViews>
  <sheetFormatPr defaultRowHeight="19.95" customHeight="1" x14ac:dyDescent="0.3"/>
  <cols>
    <col min="1" max="1" width="4.77734375" style="1" customWidth="1"/>
    <col min="2" max="2" width="16.21875" style="1" customWidth="1"/>
    <col min="3" max="3" width="16.44140625" style="1" customWidth="1"/>
    <col min="4" max="4" width="14.33203125" style="1" customWidth="1"/>
    <col min="5" max="5" width="13.6640625" style="1" customWidth="1"/>
    <col min="6" max="6" width="15.21875" style="1" customWidth="1"/>
    <col min="7" max="7" width="13.21875" style="1" customWidth="1"/>
    <col min="8" max="8" width="12.6640625" style="1" customWidth="1"/>
    <col min="9" max="16384" width="8.88671875" style="1"/>
  </cols>
  <sheetData>
    <row r="2" spans="2:8" ht="19.95" customHeight="1" thickBot="1" x14ac:dyDescent="0.4">
      <c r="B2" s="8" t="s">
        <v>29</v>
      </c>
      <c r="C2" s="8"/>
      <c r="D2" s="8"/>
      <c r="F2" s="8" t="s">
        <v>31</v>
      </c>
      <c r="G2" s="8"/>
      <c r="H2" s="8"/>
    </row>
    <row r="3" spans="2:8" ht="19.95" customHeight="1" thickTop="1" x14ac:dyDescent="0.3"/>
    <row r="4" spans="2:8" ht="19.95" customHeight="1" x14ac:dyDescent="0.3">
      <c r="B4" s="2" t="s">
        <v>0</v>
      </c>
      <c r="C4" s="2" t="s">
        <v>1</v>
      </c>
      <c r="D4" s="2" t="s">
        <v>2</v>
      </c>
      <c r="F4" s="2" t="s">
        <v>0</v>
      </c>
      <c r="G4" s="2" t="s">
        <v>1</v>
      </c>
      <c r="H4" s="2" t="s">
        <v>2</v>
      </c>
    </row>
    <row r="5" spans="2:8" ht="19.95" customHeight="1" x14ac:dyDescent="0.3">
      <c r="B5" s="3" t="s">
        <v>3</v>
      </c>
      <c r="C5" s="3" t="s">
        <v>4</v>
      </c>
      <c r="D5" s="3">
        <v>12</v>
      </c>
      <c r="F5" s="3" t="s">
        <v>3</v>
      </c>
      <c r="G5" s="3" t="s">
        <v>4</v>
      </c>
      <c r="H5" s="3">
        <v>12</v>
      </c>
    </row>
    <row r="6" spans="2:8" ht="19.95" customHeight="1" x14ac:dyDescent="0.3">
      <c r="B6" s="3" t="s">
        <v>5</v>
      </c>
      <c r="C6" s="3" t="s">
        <v>6</v>
      </c>
      <c r="D6" s="3">
        <v>29</v>
      </c>
      <c r="F6" s="3" t="s">
        <v>5</v>
      </c>
      <c r="G6" s="3" t="s">
        <v>6</v>
      </c>
      <c r="H6" s="3">
        <v>29</v>
      </c>
    </row>
    <row r="7" spans="2:8" ht="19.95" customHeight="1" x14ac:dyDescent="0.3">
      <c r="B7" s="3" t="s">
        <v>7</v>
      </c>
      <c r="C7" s="3" t="s">
        <v>8</v>
      </c>
      <c r="D7" s="3">
        <v>19</v>
      </c>
      <c r="F7" s="3" t="s">
        <v>7</v>
      </c>
      <c r="G7" s="3" t="s">
        <v>8</v>
      </c>
      <c r="H7" s="3">
        <v>19</v>
      </c>
    </row>
    <row r="8" spans="2:8" ht="19.95" customHeight="1" x14ac:dyDescent="0.3">
      <c r="B8" s="3" t="s">
        <v>9</v>
      </c>
      <c r="C8" s="3" t="s">
        <v>4</v>
      </c>
      <c r="D8" s="3">
        <v>38</v>
      </c>
      <c r="F8" s="3" t="s">
        <v>9</v>
      </c>
      <c r="G8" s="3" t="s">
        <v>4</v>
      </c>
      <c r="H8" s="3">
        <v>38</v>
      </c>
    </row>
    <row r="9" spans="2:8" ht="19.95" customHeight="1" x14ac:dyDescent="0.3">
      <c r="B9" s="3" t="s">
        <v>10</v>
      </c>
      <c r="C9" s="3" t="s">
        <v>6</v>
      </c>
      <c r="D9" s="3">
        <v>15</v>
      </c>
      <c r="F9" s="3" t="s">
        <v>10</v>
      </c>
      <c r="G9" s="3" t="s">
        <v>6</v>
      </c>
      <c r="H9" s="3">
        <v>15</v>
      </c>
    </row>
    <row r="10" spans="2:8" ht="19.95" customHeight="1" x14ac:dyDescent="0.3">
      <c r="B10" s="3" t="s">
        <v>11</v>
      </c>
      <c r="C10" s="3" t="s">
        <v>8</v>
      </c>
      <c r="D10" s="3">
        <v>14</v>
      </c>
      <c r="F10" s="3" t="s">
        <v>11</v>
      </c>
      <c r="G10" s="3" t="s">
        <v>8</v>
      </c>
      <c r="H10" s="3">
        <v>14</v>
      </c>
    </row>
    <row r="11" spans="2:8" ht="19.95" customHeight="1" x14ac:dyDescent="0.3">
      <c r="B11" s="3" t="s">
        <v>12</v>
      </c>
      <c r="C11" s="3" t="s">
        <v>13</v>
      </c>
      <c r="D11" s="3">
        <v>12</v>
      </c>
      <c r="F11" s="3" t="s">
        <v>12</v>
      </c>
      <c r="G11" s="3" t="s">
        <v>13</v>
      </c>
      <c r="H11" s="3">
        <v>12</v>
      </c>
    </row>
    <row r="12" spans="2:8" ht="19.95" customHeight="1" x14ac:dyDescent="0.3">
      <c r="B12" s="3" t="s">
        <v>14</v>
      </c>
      <c r="C12" s="3" t="s">
        <v>8</v>
      </c>
      <c r="D12" s="3">
        <v>21</v>
      </c>
      <c r="F12" s="3" t="s">
        <v>14</v>
      </c>
      <c r="G12" s="3" t="s">
        <v>8</v>
      </c>
      <c r="H12" s="3">
        <v>21</v>
      </c>
    </row>
    <row r="13" spans="2:8" ht="19.95" customHeight="1" x14ac:dyDescent="0.3">
      <c r="B13" s="3" t="s">
        <v>15</v>
      </c>
      <c r="C13" s="3" t="s">
        <v>13</v>
      </c>
      <c r="D13" s="3">
        <v>28</v>
      </c>
      <c r="F13" s="3" t="s">
        <v>15</v>
      </c>
      <c r="G13" s="3" t="s">
        <v>13</v>
      </c>
      <c r="H13" s="3">
        <v>28</v>
      </c>
    </row>
    <row r="14" spans="2:8" ht="19.95" customHeight="1" x14ac:dyDescent="0.3">
      <c r="B14" s="3" t="s">
        <v>16</v>
      </c>
      <c r="C14" s="4" t="s">
        <v>17</v>
      </c>
      <c r="D14" s="3">
        <v>51</v>
      </c>
      <c r="F14" s="3" t="s">
        <v>16</v>
      </c>
      <c r="G14" s="4" t="s">
        <v>17</v>
      </c>
      <c r="H14" s="3">
        <v>51</v>
      </c>
    </row>
    <row r="15" spans="2:8" ht="19.95" customHeight="1" x14ac:dyDescent="0.3">
      <c r="B15" s="3" t="s">
        <v>18</v>
      </c>
      <c r="C15" s="4" t="s">
        <v>19</v>
      </c>
      <c r="D15" s="3">
        <v>34</v>
      </c>
      <c r="F15" s="3" t="s">
        <v>18</v>
      </c>
      <c r="G15" s="4" t="s">
        <v>19</v>
      </c>
      <c r="H15" s="3">
        <v>34</v>
      </c>
    </row>
    <row r="16" spans="2:8" ht="19.95" customHeight="1" x14ac:dyDescent="0.3">
      <c r="C16" s="2" t="s">
        <v>25</v>
      </c>
      <c r="D16" s="6">
        <f>KURT(D5:D15)</f>
        <v>0.23823492728252837</v>
      </c>
      <c r="G16" s="2" t="s">
        <v>25</v>
      </c>
      <c r="H16" s="6"/>
    </row>
    <row r="17" ht="54" customHeight="1" x14ac:dyDescent="0.3"/>
    <row r="18" ht="21" customHeight="1" x14ac:dyDescent="0.3"/>
  </sheetData>
  <mergeCells count="2">
    <mergeCell ref="B2:D2"/>
    <mergeCell ref="F2:H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Using Arithmetic Fromula</vt:lpstr>
      <vt:lpstr>Applying KURT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2022-12-21T06:27:28Z</dcterms:created>
  <dcterms:modified xsi:type="dcterms:W3CDTF">2022-12-21T11:43:09Z</dcterms:modified>
</cp:coreProperties>
</file>