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Softeko\84\"/>
    </mc:Choice>
  </mc:AlternateContent>
  <xr:revisionPtr revIDLastSave="0" documentId="13_ncr:1_{06C598BE-9981-48C9-AC1A-EFD97A0F541E}" xr6:coauthVersionLast="47" xr6:coauthVersionMax="47" xr10:uidLastSave="{00000000-0000-0000-0000-000000000000}"/>
  <bookViews>
    <workbookView xWindow="-108" yWindow="-108" windowWidth="23256" windowHeight="12576" xr2:uid="{85469437-56F3-497A-8424-C1EFA31735C1}"/>
  </bookViews>
  <sheets>
    <sheet name="Dataset" sheetId="6" r:id="rId1"/>
    <sheet name="SLOPE &amp; INTERCEPT" sheetId="7" r:id="rId2"/>
    <sheet name="Use of Data Tab" sheetId="8" r:id="rId3"/>
    <sheet name="Scatter Plot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9" l="1"/>
  <c r="C17" i="9" s="1"/>
  <c r="C9" i="8"/>
  <c r="C14" i="8"/>
  <c r="C17" i="7"/>
  <c r="C16" i="7"/>
  <c r="E13" i="7"/>
  <c r="C13" i="7"/>
  <c r="E12" i="7"/>
  <c r="C12" i="7"/>
</calcChain>
</file>

<file path=xl/sharedStrings.xml><?xml version="1.0" encoding="utf-8"?>
<sst xmlns="http://schemas.openxmlformats.org/spreadsheetml/2006/main" count="69" uniqueCount="24">
  <si>
    <t>Price (Feb)</t>
  </si>
  <si>
    <t>Price (Jan)</t>
  </si>
  <si>
    <t>Finding Interception of Two Lines</t>
  </si>
  <si>
    <t>Intercept</t>
  </si>
  <si>
    <t>Slope</t>
  </si>
  <si>
    <t>1st Line</t>
  </si>
  <si>
    <t>2nd Line</t>
  </si>
  <si>
    <t>Intercept Point</t>
  </si>
  <si>
    <t>Abscissa (X)</t>
  </si>
  <si>
    <t>Ordinate(Y)</t>
  </si>
  <si>
    <t>Use of SLOPE &amp; INTERCEPT Functions</t>
  </si>
  <si>
    <t>Equation 1</t>
  </si>
  <si>
    <t>y=-4.239X+923.36</t>
  </si>
  <si>
    <t>Equation 2</t>
  </si>
  <si>
    <t>Y=-2.4727X+749.25</t>
  </si>
  <si>
    <t>-4.239X+923.36=-2.4727X+749.25</t>
  </si>
  <si>
    <t>-4.239X+923.36+2.4727X-749.25=0</t>
  </si>
  <si>
    <t>Use of Data Tab</t>
  </si>
  <si>
    <t>Use of Scatter Chart</t>
  </si>
  <si>
    <t>Equation</t>
  </si>
  <si>
    <t>Result</t>
  </si>
  <si>
    <t>Sales Unit (Jan)</t>
  </si>
  <si>
    <t>Sales Unit (Feb)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</si>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</sst>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0" xfId="0" quotePrefix="1"/>
    <xf numFmtId="0" fontId="4" fillId="3" borderId="1" xfId="1" applyFont="1" applyFill="1" applyAlignment="1">
      <alignment horizontal="center"/>
    </xf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Vs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1426071741034"/>
          <c:y val="0.15899961549392311"/>
          <c:w val="0.7093079615048119"/>
          <c:h val="0.68456224819031375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'Scatter Plot'!$B$5:$B$9</c:f>
              <c:numCache>
                <c:formatCode>"$"#,##0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65</c:v>
                </c:pt>
                <c:pt idx="3">
                  <c:v>150</c:v>
                </c:pt>
                <c:pt idx="4">
                  <c:v>120</c:v>
                </c:pt>
              </c:numCache>
            </c:numRef>
          </c:xVal>
          <c:yVal>
            <c:numRef>
              <c:f>'Scatter Plot'!$C$5:$C$9</c:f>
              <c:numCache>
                <c:formatCode>General</c:formatCode>
                <c:ptCount val="5"/>
                <c:pt idx="0">
                  <c:v>105</c:v>
                </c:pt>
                <c:pt idx="1">
                  <c:v>500</c:v>
                </c:pt>
                <c:pt idx="2">
                  <c:v>670</c:v>
                </c:pt>
                <c:pt idx="3">
                  <c:v>250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85-49C3-A79E-0E563A4B79B9}"/>
            </c:ext>
          </c:extLst>
        </c:ser>
        <c:ser>
          <c:idx val="1"/>
          <c:order val="1"/>
          <c:tx>
            <c:v>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'Scatter Plot'!$D$5:$D$9</c:f>
              <c:numCache>
                <c:formatCode>"$"#,##0</c:formatCode>
                <c:ptCount val="5"/>
                <c:pt idx="0">
                  <c:v>300</c:v>
                </c:pt>
                <c:pt idx="1">
                  <c:v>190</c:v>
                </c:pt>
                <c:pt idx="2">
                  <c:v>70</c:v>
                </c:pt>
                <c:pt idx="3">
                  <c:v>180</c:v>
                </c:pt>
                <c:pt idx="4">
                  <c:v>20</c:v>
                </c:pt>
              </c:numCache>
            </c:numRef>
          </c:xVal>
          <c:yVal>
            <c:numRef>
              <c:f>'Scatter Plot'!$E$5:$E$9</c:f>
              <c:numCache>
                <c:formatCode>General</c:formatCode>
                <c:ptCount val="5"/>
                <c:pt idx="0">
                  <c:v>32</c:v>
                </c:pt>
                <c:pt idx="1">
                  <c:v>250</c:v>
                </c:pt>
                <c:pt idx="2">
                  <c:v>600</c:v>
                </c:pt>
                <c:pt idx="3">
                  <c:v>285</c:v>
                </c:pt>
                <c:pt idx="4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85-49C3-A79E-0E563A4B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27640"/>
        <c:axId val="588325344"/>
      </c:scatterChart>
      <c:valAx>
        <c:axId val="58832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(Dollar)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5344"/>
        <c:crosses val="autoZero"/>
        <c:crossBetween val="midCat"/>
      </c:valAx>
      <c:valAx>
        <c:axId val="5883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(Unit)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2</xdr:row>
      <xdr:rowOff>38100</xdr:rowOff>
    </xdr:from>
    <xdr:to>
      <xdr:col>11</xdr:col>
      <xdr:colOff>563880</xdr:colOff>
      <xdr:row>12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44BEC4-D560-4491-9245-F11985EA4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5F52-AC28-48D7-AAB6-38225C191CB2}">
  <dimension ref="B2:N9"/>
  <sheetViews>
    <sheetView showGridLines="0" tabSelected="1" workbookViewId="0">
      <selection activeCell="H9" sqref="H9"/>
    </sheetView>
  </sheetViews>
  <sheetFormatPr defaultColWidth="9.109375" defaultRowHeight="20.100000000000001" customHeight="1" x14ac:dyDescent="0.3"/>
  <cols>
    <col min="1" max="1" width="5.109375" style="1" customWidth="1"/>
    <col min="2" max="2" width="17.6640625" style="1" customWidth="1"/>
    <col min="3" max="3" width="21.77734375" style="1" customWidth="1"/>
    <col min="4" max="4" width="16.109375" style="1" customWidth="1"/>
    <col min="5" max="5" width="22.33203125" style="1" customWidth="1"/>
    <col min="6" max="9" width="9.109375" style="1"/>
    <col min="10" max="10" width="14.6640625" style="1" customWidth="1"/>
    <col min="11" max="11" width="16.109375" style="1" customWidth="1"/>
    <col min="12" max="12" width="14.77734375" style="1" customWidth="1"/>
    <col min="13" max="13" width="17.33203125" style="1" customWidth="1"/>
    <col min="14" max="14" width="16.33203125" style="1" customWidth="1"/>
    <col min="15" max="16384" width="9.109375" style="1"/>
  </cols>
  <sheetData>
    <row r="2" spans="2:14" ht="20.100000000000001" customHeight="1" thickBot="1" x14ac:dyDescent="0.45">
      <c r="B2" s="9" t="s">
        <v>2</v>
      </c>
      <c r="C2" s="9"/>
      <c r="D2" s="9"/>
      <c r="E2" s="9"/>
      <c r="J2" s="10"/>
      <c r="K2" s="10"/>
      <c r="L2" s="10"/>
      <c r="M2" s="10"/>
      <c r="N2" s="10"/>
    </row>
    <row r="3" spans="2:14" ht="20.100000000000001" customHeight="1" thickTop="1" x14ac:dyDescent="0.3">
      <c r="J3"/>
      <c r="K3"/>
      <c r="L3"/>
      <c r="M3"/>
      <c r="N3"/>
    </row>
    <row r="4" spans="2:14" ht="20.100000000000001" customHeight="1" x14ac:dyDescent="0.3">
      <c r="B4" s="4" t="s">
        <v>1</v>
      </c>
      <c r="C4" s="4" t="s">
        <v>21</v>
      </c>
      <c r="D4" s="4" t="s">
        <v>0</v>
      </c>
      <c r="E4" s="4" t="s">
        <v>22</v>
      </c>
      <c r="J4"/>
      <c r="K4"/>
      <c r="L4"/>
      <c r="M4"/>
      <c r="N4"/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J5"/>
      <c r="K5"/>
      <c r="L5"/>
      <c r="M5"/>
      <c r="N5"/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/>
      <c r="L6"/>
      <c r="M6"/>
      <c r="N6"/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/>
      <c r="L7"/>
      <c r="M7"/>
      <c r="N7"/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/>
      <c r="L8"/>
      <c r="M8"/>
      <c r="N8"/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/>
      <c r="L9"/>
      <c r="M9"/>
      <c r="N9"/>
    </row>
  </sheetData>
  <mergeCells count="2">
    <mergeCell ref="B2:E2"/>
    <mergeCell ref="J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EA1-11A4-4FCF-8FA3-47F42BE13C1B}">
  <dimension ref="B2:N17"/>
  <sheetViews>
    <sheetView showGridLines="0" zoomScaleNormal="100" workbookViewId="0">
      <selection activeCell="D19" sqref="D19"/>
    </sheetView>
  </sheetViews>
  <sheetFormatPr defaultColWidth="9.109375" defaultRowHeight="20.100000000000001" customHeight="1" x14ac:dyDescent="0.3"/>
  <cols>
    <col min="1" max="1" width="5.109375" style="1" customWidth="1"/>
    <col min="2" max="2" width="15.77734375" style="1" customWidth="1"/>
    <col min="3" max="3" width="22.21875" style="1" customWidth="1"/>
    <col min="4" max="4" width="16.109375" style="1" customWidth="1"/>
    <col min="5" max="5" width="21.6640625" style="1" customWidth="1"/>
    <col min="6" max="9" width="9.109375" style="1"/>
    <col min="10" max="10" width="14.6640625" style="1" customWidth="1"/>
    <col min="11" max="11" width="16.5546875" style="1" customWidth="1"/>
    <col min="12" max="12" width="19.88671875" style="1" customWidth="1"/>
    <col min="13" max="13" width="17.33203125" style="1" customWidth="1"/>
    <col min="14" max="14" width="19.6640625" style="1" customWidth="1"/>
    <col min="15" max="16384" width="9.109375" style="1"/>
  </cols>
  <sheetData>
    <row r="2" spans="2:14" ht="20.100000000000001" customHeight="1" thickBot="1" x14ac:dyDescent="0.45">
      <c r="B2" s="9" t="s">
        <v>10</v>
      </c>
      <c r="C2" s="9"/>
      <c r="D2" s="9"/>
      <c r="E2" s="9"/>
      <c r="J2" s="16"/>
      <c r="K2" s="9" t="s">
        <v>23</v>
      </c>
      <c r="L2" s="9"/>
      <c r="M2" s="9"/>
      <c r="N2" s="9"/>
    </row>
    <row r="3" spans="2:14" ht="20.100000000000001" customHeight="1" thickTop="1" x14ac:dyDescent="0.3">
      <c r="J3"/>
    </row>
    <row r="4" spans="2:14" ht="20.100000000000001" customHeight="1" x14ac:dyDescent="0.3">
      <c r="B4" s="4" t="s">
        <v>1</v>
      </c>
      <c r="C4" s="4" t="s">
        <v>21</v>
      </c>
      <c r="D4" s="4" t="s">
        <v>0</v>
      </c>
      <c r="E4" s="4" t="s">
        <v>22</v>
      </c>
      <c r="J4"/>
      <c r="K4" s="4" t="s">
        <v>1</v>
      </c>
      <c r="L4" s="4" t="s">
        <v>21</v>
      </c>
      <c r="M4" s="4" t="s">
        <v>0</v>
      </c>
      <c r="N4" s="4" t="s">
        <v>22</v>
      </c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J5"/>
      <c r="K5" s="3">
        <v>200</v>
      </c>
      <c r="L5" s="2">
        <v>105</v>
      </c>
      <c r="M5" s="3">
        <v>300</v>
      </c>
      <c r="N5" s="2">
        <v>32</v>
      </c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 s="3">
        <v>100</v>
      </c>
      <c r="L6" s="2">
        <v>500</v>
      </c>
      <c r="M6" s="3">
        <v>190</v>
      </c>
      <c r="N6" s="2">
        <v>250</v>
      </c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 s="3">
        <v>65</v>
      </c>
      <c r="L7" s="2">
        <v>670</v>
      </c>
      <c r="M7" s="3">
        <v>70</v>
      </c>
      <c r="N7" s="2">
        <v>600</v>
      </c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 s="3">
        <v>150</v>
      </c>
      <c r="L8" s="2">
        <v>250</v>
      </c>
      <c r="M8" s="3">
        <v>180</v>
      </c>
      <c r="N8" s="2">
        <v>285</v>
      </c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 s="3">
        <v>120</v>
      </c>
      <c r="L9" s="2">
        <v>400</v>
      </c>
      <c r="M9" s="3">
        <v>20</v>
      </c>
      <c r="N9" s="2">
        <v>700</v>
      </c>
    </row>
    <row r="11" spans="2:14" ht="20.100000000000001" customHeight="1" x14ac:dyDescent="0.3">
      <c r="B11" s="11" t="s">
        <v>5</v>
      </c>
      <c r="C11" s="12"/>
      <c r="D11" s="11" t="s">
        <v>6</v>
      </c>
      <c r="E11" s="12"/>
      <c r="K11" s="11" t="s">
        <v>5</v>
      </c>
      <c r="L11" s="12"/>
      <c r="M11" s="11" t="s">
        <v>6</v>
      </c>
      <c r="N11" s="12"/>
    </row>
    <row r="12" spans="2:14" ht="20.100000000000001" customHeight="1" x14ac:dyDescent="0.3">
      <c r="B12" s="4" t="s">
        <v>4</v>
      </c>
      <c r="C12" s="2">
        <f>SLOPE(C5:C9,B5:B9)</f>
        <v>-4.2390267175572518</v>
      </c>
      <c r="D12" s="4" t="s">
        <v>4</v>
      </c>
      <c r="E12" s="2">
        <f>SLOPE(E5:E9,D5:D9)</f>
        <v>-2.472742336371168</v>
      </c>
      <c r="K12" s="4" t="s">
        <v>4</v>
      </c>
      <c r="L12" s="2"/>
      <c r="M12" s="4" t="s">
        <v>4</v>
      </c>
      <c r="N12" s="2"/>
    </row>
    <row r="13" spans="2:14" ht="20.100000000000001" customHeight="1" x14ac:dyDescent="0.3">
      <c r="B13" s="4" t="s">
        <v>3</v>
      </c>
      <c r="C13" s="2">
        <f>INTERCEPT(C5:C9,B5:B9)</f>
        <v>923.35639312977094</v>
      </c>
      <c r="D13" s="4" t="s">
        <v>3</v>
      </c>
      <c r="E13" s="2">
        <f>INTERCEPT(E5:E9,D5:D9)</f>
        <v>749.25683512841749</v>
      </c>
      <c r="K13" s="4" t="s">
        <v>3</v>
      </c>
      <c r="L13" s="2"/>
      <c r="M13" s="4" t="s">
        <v>3</v>
      </c>
      <c r="N13" s="2"/>
    </row>
    <row r="15" spans="2:14" ht="20.100000000000001" customHeight="1" x14ac:dyDescent="0.3">
      <c r="B15" s="13" t="s">
        <v>7</v>
      </c>
      <c r="C15" s="13"/>
      <c r="K15" s="13" t="s">
        <v>7</v>
      </c>
      <c r="L15" s="13"/>
    </row>
    <row r="16" spans="2:14" ht="20.100000000000001" customHeight="1" x14ac:dyDescent="0.3">
      <c r="B16" s="4" t="s">
        <v>8</v>
      </c>
      <c r="C16" s="2">
        <f>(E13-C13)/(C12-E12)</f>
        <v>98.568248610364336</v>
      </c>
      <c r="K16" s="4" t="s">
        <v>8</v>
      </c>
      <c r="L16" s="2"/>
    </row>
    <row r="17" spans="2:12" ht="20.100000000000001" customHeight="1" x14ac:dyDescent="0.3">
      <c r="B17" s="4" t="s">
        <v>9</v>
      </c>
      <c r="C17" s="2">
        <f>C16*C12+C13</f>
        <v>505.52295376761106</v>
      </c>
      <c r="K17" s="4" t="s">
        <v>9</v>
      </c>
      <c r="L17" s="2"/>
    </row>
  </sheetData>
  <mergeCells count="8">
    <mergeCell ref="B2:E2"/>
    <mergeCell ref="B11:C11"/>
    <mergeCell ref="D11:E11"/>
    <mergeCell ref="B15:C15"/>
    <mergeCell ref="K2:N2"/>
    <mergeCell ref="K11:L11"/>
    <mergeCell ref="M11:N11"/>
    <mergeCell ref="K15:L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54EA-232F-490A-9726-D058FBFBA484}">
  <dimension ref="B2:M14"/>
  <sheetViews>
    <sheetView showGridLines="0" workbookViewId="0">
      <selection activeCell="F17" sqref="F17"/>
    </sheetView>
  </sheetViews>
  <sheetFormatPr defaultColWidth="9.109375" defaultRowHeight="20.100000000000001" customHeight="1" x14ac:dyDescent="0.3"/>
  <cols>
    <col min="1" max="1" width="5.109375" style="1" customWidth="1"/>
    <col min="2" max="2" width="15.77734375" style="1" customWidth="1"/>
    <col min="3" max="3" width="22.21875" style="1" customWidth="1"/>
    <col min="4" max="4" width="16.109375" style="1" customWidth="1"/>
    <col min="5" max="8" width="9.109375" style="1"/>
    <col min="9" max="9" width="14.6640625" style="1" customWidth="1"/>
    <col min="10" max="10" width="16.109375" style="1" customWidth="1"/>
    <col min="11" max="11" width="17.109375" style="1" customWidth="1"/>
    <col min="12" max="12" width="17.33203125" style="1" customWidth="1"/>
    <col min="13" max="13" width="16.33203125" style="1" customWidth="1"/>
    <col min="14" max="16384" width="9.109375" style="1"/>
  </cols>
  <sheetData>
    <row r="2" spans="2:13" ht="20.100000000000001" customHeight="1" thickBot="1" x14ac:dyDescent="0.45">
      <c r="B2" s="9" t="s">
        <v>17</v>
      </c>
      <c r="C2" s="9"/>
      <c r="D2" s="9"/>
      <c r="I2" s="16"/>
      <c r="J2" s="16"/>
      <c r="K2" s="9" t="s">
        <v>23</v>
      </c>
      <c r="L2" s="9"/>
      <c r="M2" s="9"/>
    </row>
    <row r="3" spans="2:13" ht="20.100000000000001" customHeight="1" thickTop="1" x14ac:dyDescent="0.3">
      <c r="I3"/>
      <c r="J3"/>
    </row>
    <row r="4" spans="2:13" ht="20.100000000000001" customHeight="1" x14ac:dyDescent="0.3">
      <c r="B4" s="4" t="s">
        <v>11</v>
      </c>
      <c r="C4" s="14" t="s">
        <v>12</v>
      </c>
      <c r="D4" s="15"/>
      <c r="K4" s="4" t="s">
        <v>11</v>
      </c>
      <c r="L4" s="14" t="s">
        <v>12</v>
      </c>
      <c r="M4" s="15"/>
    </row>
    <row r="5" spans="2:13" ht="20.100000000000001" customHeight="1" x14ac:dyDescent="0.3">
      <c r="B5" s="4" t="s">
        <v>13</v>
      </c>
      <c r="C5" s="14" t="s">
        <v>14</v>
      </c>
      <c r="D5" s="15"/>
      <c r="K5" s="4" t="s">
        <v>13</v>
      </c>
      <c r="L5" s="14" t="s">
        <v>14</v>
      </c>
      <c r="M5" s="15"/>
    </row>
    <row r="6" spans="2:13" ht="20.100000000000001" customHeight="1" x14ac:dyDescent="0.3">
      <c r="B6" s="2"/>
      <c r="C6" s="7" t="s">
        <v>15</v>
      </c>
      <c r="D6" s="2"/>
      <c r="K6" s="2"/>
      <c r="L6" s="7"/>
      <c r="M6" s="2"/>
    </row>
    <row r="7" spans="2:13" ht="20.100000000000001" customHeight="1" x14ac:dyDescent="0.3">
      <c r="B7" s="2"/>
      <c r="C7" s="7" t="s">
        <v>16</v>
      </c>
      <c r="D7" s="2"/>
      <c r="K7" s="2"/>
      <c r="L7" s="7"/>
      <c r="M7" s="2"/>
    </row>
    <row r="8" spans="2:13" ht="20.100000000000001" customHeight="1" x14ac:dyDescent="0.3">
      <c r="B8"/>
      <c r="C8" s="8"/>
      <c r="D8"/>
      <c r="K8"/>
      <c r="L8" s="8"/>
      <c r="M8"/>
    </row>
    <row r="9" spans="2:13" ht="20.100000000000001" customHeight="1" x14ac:dyDescent="0.3">
      <c r="B9" s="4" t="s">
        <v>19</v>
      </c>
      <c r="C9" s="7">
        <f>-4.239*C13+923.36+2.4727*C13-749.25</f>
        <v>0</v>
      </c>
      <c r="K9" s="4" t="s">
        <v>19</v>
      </c>
      <c r="L9" s="7"/>
    </row>
    <row r="10" spans="2:13" ht="20.100000000000001" customHeight="1" x14ac:dyDescent="0.3">
      <c r="B10" s="4" t="s">
        <v>20</v>
      </c>
      <c r="C10" s="2">
        <v>0</v>
      </c>
      <c r="K10" s="4" t="s">
        <v>20</v>
      </c>
      <c r="L10" s="2"/>
    </row>
    <row r="12" spans="2:13" ht="20.100000000000001" customHeight="1" x14ac:dyDescent="0.3">
      <c r="B12" s="13" t="s">
        <v>7</v>
      </c>
      <c r="C12" s="13"/>
      <c r="K12" s="13" t="s">
        <v>7</v>
      </c>
      <c r="L12" s="13"/>
    </row>
    <row r="13" spans="2:13" ht="20.100000000000001" customHeight="1" x14ac:dyDescent="0.3">
      <c r="B13" s="4" t="s">
        <v>8</v>
      </c>
      <c r="C13" s="2">
        <v>98.57328879578769</v>
      </c>
      <c r="K13" s="4" t="s">
        <v>8</v>
      </c>
      <c r="L13" s="2"/>
    </row>
    <row r="14" spans="2:13" ht="20.100000000000001" customHeight="1" x14ac:dyDescent="0.3">
      <c r="B14" s="4" t="s">
        <v>9</v>
      </c>
      <c r="C14" s="2">
        <f>-4.239*C13+923.36</f>
        <v>505.50782879465601</v>
      </c>
      <c r="K14" s="4" t="s">
        <v>9</v>
      </c>
      <c r="L14" s="2"/>
    </row>
  </sheetData>
  <mergeCells count="8">
    <mergeCell ref="B2:D2"/>
    <mergeCell ref="B12:C12"/>
    <mergeCell ref="C4:D4"/>
    <mergeCell ref="C5:D5"/>
    <mergeCell ref="K2:M2"/>
    <mergeCell ref="L4:M4"/>
    <mergeCell ref="L5:M5"/>
    <mergeCell ref="K12:L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7756-0F3C-4025-A372-1928F6B1F157}">
  <dimension ref="B2:N17"/>
  <sheetViews>
    <sheetView showGridLines="0" topLeftCell="C1" workbookViewId="0">
      <selection activeCell="G20" sqref="G20"/>
    </sheetView>
  </sheetViews>
  <sheetFormatPr defaultColWidth="9.109375" defaultRowHeight="20.100000000000001" customHeight="1" x14ac:dyDescent="0.3"/>
  <cols>
    <col min="1" max="1" width="5.109375" style="1" customWidth="1"/>
    <col min="2" max="2" width="15.77734375" style="1" customWidth="1"/>
    <col min="3" max="3" width="22.21875" style="1" customWidth="1"/>
    <col min="4" max="4" width="16.109375" style="1" customWidth="1"/>
    <col min="5" max="5" width="21.6640625" style="1" customWidth="1"/>
    <col min="6" max="9" width="9.109375" style="1"/>
    <col min="10" max="10" width="14.6640625" style="1" customWidth="1"/>
    <col min="11" max="11" width="16.109375" style="1" customWidth="1"/>
    <col min="12" max="12" width="14.77734375" style="1" customWidth="1"/>
    <col min="13" max="13" width="17.33203125" style="1" customWidth="1"/>
    <col min="14" max="14" width="16.33203125" style="1" customWidth="1"/>
    <col min="15" max="16384" width="9.109375" style="1"/>
  </cols>
  <sheetData>
    <row r="2" spans="2:14" ht="20.100000000000001" customHeight="1" thickBot="1" x14ac:dyDescent="0.45">
      <c r="B2" s="9" t="s">
        <v>18</v>
      </c>
      <c r="C2" s="9"/>
      <c r="D2" s="9"/>
      <c r="E2" s="9"/>
      <c r="J2" s="10"/>
      <c r="K2" s="10"/>
      <c r="L2" s="10"/>
      <c r="M2" s="10"/>
      <c r="N2" s="10"/>
    </row>
    <row r="3" spans="2:14" ht="20.100000000000001" customHeight="1" thickTop="1" x14ac:dyDescent="0.3">
      <c r="J3"/>
      <c r="K3"/>
      <c r="L3"/>
      <c r="M3"/>
      <c r="N3"/>
    </row>
    <row r="4" spans="2:14" ht="20.100000000000001" customHeight="1" x14ac:dyDescent="0.3">
      <c r="B4" s="4" t="s">
        <v>1</v>
      </c>
      <c r="C4" s="4" t="s">
        <v>21</v>
      </c>
      <c r="D4" s="4" t="s">
        <v>0</v>
      </c>
      <c r="E4" s="4" t="s">
        <v>22</v>
      </c>
      <c r="J4"/>
      <c r="K4"/>
      <c r="L4"/>
      <c r="M4"/>
      <c r="N4"/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G5" s="5"/>
      <c r="J5"/>
      <c r="K5"/>
      <c r="L5"/>
      <c r="M5"/>
      <c r="N5"/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/>
      <c r="L6"/>
      <c r="M6"/>
      <c r="N6"/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/>
      <c r="L7"/>
      <c r="M7"/>
      <c r="N7"/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/>
      <c r="L8"/>
      <c r="M8"/>
      <c r="N8"/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/>
      <c r="L9"/>
      <c r="M9"/>
      <c r="N9"/>
    </row>
    <row r="11" spans="2:14" ht="20.100000000000001" customHeight="1" x14ac:dyDescent="0.3">
      <c r="B11" s="11" t="s">
        <v>5</v>
      </c>
      <c r="C11" s="12"/>
      <c r="D11" s="11" t="s">
        <v>6</v>
      </c>
      <c r="E11" s="12"/>
    </row>
    <row r="12" spans="2:14" ht="20.100000000000001" customHeight="1" x14ac:dyDescent="0.3">
      <c r="B12" s="4" t="s">
        <v>4</v>
      </c>
      <c r="C12" s="2">
        <v>-4.2390267175572518</v>
      </c>
      <c r="D12" s="4" t="s">
        <v>4</v>
      </c>
      <c r="E12" s="2">
        <v>-2.472742336371168</v>
      </c>
    </row>
    <row r="13" spans="2:14" ht="20.100000000000001" customHeight="1" x14ac:dyDescent="0.3">
      <c r="B13" s="4" t="s">
        <v>3</v>
      </c>
      <c r="C13" s="2">
        <v>923.35639312977094</v>
      </c>
      <c r="D13" s="4" t="s">
        <v>3</v>
      </c>
      <c r="E13" s="2">
        <v>749.25683512841749</v>
      </c>
    </row>
    <row r="15" spans="2:14" ht="20.100000000000001" customHeight="1" x14ac:dyDescent="0.3">
      <c r="B15" s="13" t="s">
        <v>7</v>
      </c>
      <c r="C15" s="13"/>
    </row>
    <row r="16" spans="2:14" ht="20.100000000000001" customHeight="1" x14ac:dyDescent="0.3">
      <c r="B16" s="4" t="s">
        <v>8</v>
      </c>
      <c r="C16" s="2">
        <f>(E13-C13)/(C12-E12)</f>
        <v>98.568248610364336</v>
      </c>
      <c r="D16" s="6"/>
    </row>
    <row r="17" spans="2:3" ht="20.100000000000001" customHeight="1" x14ac:dyDescent="0.3">
      <c r="B17" s="4" t="s">
        <v>9</v>
      </c>
      <c r="C17" s="2">
        <f>C16*C12+C13</f>
        <v>505.52295376761106</v>
      </c>
    </row>
  </sheetData>
  <mergeCells count="5">
    <mergeCell ref="B2:E2"/>
    <mergeCell ref="J2:N2"/>
    <mergeCell ref="B15:C15"/>
    <mergeCell ref="B11:C11"/>
    <mergeCell ref="D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SLOPE &amp; INTERCEPT</vt:lpstr>
      <vt:lpstr>Use of Data Tab</vt:lpstr>
      <vt:lpstr>Scatter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2022-12-06T11:08:20Z</dcterms:modified>
</cp:coreProperties>
</file>