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Articles\7823\7823\"/>
    </mc:Choice>
  </mc:AlternateContent>
  <xr:revisionPtr revIDLastSave="0" documentId="8_{D0B69B18-3B5D-4F26-B83A-CBF35D744347}" xr6:coauthVersionLast="47" xr6:coauthVersionMax="47" xr10:uidLastSave="{00000000-0000-0000-0000-000000000000}"/>
  <bookViews>
    <workbookView xWindow="-108" yWindow="-108" windowWidth="23256" windowHeight="12576" xr2:uid="{3F12BB8F-E244-41C6-922C-4866C1EB7BB4}"/>
  </bookViews>
  <sheets>
    <sheet name="Material" sheetId="1" r:id="rId1"/>
    <sheet name="Labour" sheetId="3" r:id="rId2"/>
    <sheet name="Summary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3" l="1"/>
  <c r="G7" i="3"/>
  <c r="G8" i="3"/>
  <c r="G9" i="3"/>
  <c r="G10" i="3"/>
  <c r="G5" i="3"/>
  <c r="G6" i="1"/>
  <c r="G7" i="1"/>
  <c r="G8" i="1"/>
  <c r="G9" i="1"/>
  <c r="G10" i="1"/>
  <c r="G11" i="1"/>
  <c r="G13" i="1"/>
  <c r="G12" i="1"/>
  <c r="G5" i="1"/>
  <c r="G17" i="1" l="1"/>
  <c r="C4" i="2" s="1"/>
  <c r="G11" i="3"/>
  <c r="C5" i="2" s="1"/>
  <c r="C9" i="2" l="1"/>
</calcChain>
</file>

<file path=xl/sharedStrings.xml><?xml version="1.0" encoding="utf-8"?>
<sst xmlns="http://schemas.openxmlformats.org/spreadsheetml/2006/main" count="47" uniqueCount="42">
  <si>
    <t>Sl. No.</t>
  </si>
  <si>
    <t>Materials</t>
  </si>
  <si>
    <t>Unit Cost</t>
  </si>
  <si>
    <t>Total Cost</t>
  </si>
  <si>
    <t>Quantity</t>
  </si>
  <si>
    <t>Steel</t>
  </si>
  <si>
    <t>Sand</t>
  </si>
  <si>
    <t>Cement</t>
  </si>
  <si>
    <t>Aggregates</t>
  </si>
  <si>
    <t>Bricks</t>
  </si>
  <si>
    <t>Tiles</t>
  </si>
  <si>
    <t>Paint</t>
  </si>
  <si>
    <t>Doors</t>
  </si>
  <si>
    <t>Windows</t>
  </si>
  <si>
    <t>Electrical</t>
  </si>
  <si>
    <t>Plumbing</t>
  </si>
  <si>
    <t>Sanitary</t>
  </si>
  <si>
    <t>Unit</t>
  </si>
  <si>
    <t>Total</t>
  </si>
  <si>
    <t>Material Cost</t>
  </si>
  <si>
    <t>Labour Cost</t>
  </si>
  <si>
    <t>Engineers Cost</t>
  </si>
  <si>
    <t>Fixed Cost</t>
  </si>
  <si>
    <t>Miscellaneous Cost</t>
  </si>
  <si>
    <t>Labour Cost Estimation</t>
  </si>
  <si>
    <t>Material Cost Estimation</t>
  </si>
  <si>
    <t>Labours</t>
  </si>
  <si>
    <t>Electrician</t>
  </si>
  <si>
    <t>Plumber</t>
  </si>
  <si>
    <t>Painter</t>
  </si>
  <si>
    <t>Carpenter</t>
  </si>
  <si>
    <t>Tiles Laying Labour</t>
  </si>
  <si>
    <t>Hours</t>
  </si>
  <si>
    <t>Per Hour Cost</t>
  </si>
  <si>
    <t>No. of Labours</t>
  </si>
  <si>
    <t>Summary of Cost Estimation</t>
  </si>
  <si>
    <r>
      <t>ft</t>
    </r>
    <r>
      <rPr>
        <vertAlign val="superscript"/>
        <sz val="11"/>
        <color theme="1"/>
        <rFont val="Calibri"/>
        <family val="2"/>
        <scheme val="minor"/>
      </rPr>
      <t>3</t>
    </r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</si>
  <si>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</si>
  <si>
    <t>tonnes</t>
  </si>
  <si>
    <t>bags</t>
  </si>
  <si>
    <t>gallons</t>
  </si>
  <si>
    <t>Construction worker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</si>
</sst>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0" fillId="5" borderId="3" xfId="0" applyNumberForma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FBBC5-61D4-43E9-8B69-D26A44625293}">
  <dimension ref="B2:G19"/>
  <sheetViews>
    <sheetView showGridLines="0" tabSelected="1" workbookViewId="0">
      <selection activeCell="L19" sqref="L19"/>
    </sheetView>
  </sheetViews>
  <sheetFormatPr defaultRowHeight="19.95" customHeight="1" x14ac:dyDescent="0.3"/>
  <cols>
    <col min="1" max="1" width="4.109375" style="1" customWidth="1"/>
    <col min="2" max="2" width="9.44140625" style="1" customWidth="1"/>
    <col min="3" max="3" width="13.109375" style="1" customWidth="1"/>
    <col min="4" max="4" width="11.21875" style="1" customWidth="1"/>
    <col min="5" max="5" width="10.44140625" style="1" customWidth="1"/>
    <col min="6" max="6" width="13.109375" style="1" customWidth="1"/>
    <col min="7" max="7" width="13.33203125" style="1" customWidth="1"/>
    <col min="8" max="8" width="24.33203125" style="1" customWidth="1"/>
    <col min="9" max="16384" width="8.88671875" style="1"/>
  </cols>
  <sheetData>
    <row r="2" spans="2:7" ht="19.95" customHeight="1" thickBot="1" x14ac:dyDescent="0.35">
      <c r="B2" s="2" t="s">
        <v>25</v>
      </c>
      <c r="C2" s="2"/>
      <c r="D2" s="2"/>
      <c r="E2" s="2"/>
      <c r="F2" s="2"/>
      <c r="G2" s="2"/>
    </row>
    <row r="3" spans="2:7" ht="19.95" customHeight="1" thickTop="1" x14ac:dyDescent="0.3"/>
    <row r="4" spans="2:7" ht="19.95" customHeight="1" x14ac:dyDescent="0.3">
      <c r="B4" s="3" t="s">
        <v>0</v>
      </c>
      <c r="C4" s="3" t="s">
        <v>1</v>
      </c>
      <c r="D4" s="3" t="s">
        <v>4</v>
      </c>
      <c r="E4" s="3" t="s">
        <v>17</v>
      </c>
      <c r="F4" s="3" t="s">
        <v>2</v>
      </c>
      <c r="G4" s="3" t="s">
        <v>3</v>
      </c>
    </row>
    <row r="5" spans="2:7" ht="19.95" customHeight="1" x14ac:dyDescent="0.3">
      <c r="B5" s="4">
        <v>1</v>
      </c>
      <c r="C5" s="4" t="s">
        <v>5</v>
      </c>
      <c r="D5" s="4">
        <v>10</v>
      </c>
      <c r="E5" s="4" t="s">
        <v>38</v>
      </c>
      <c r="F5" s="10">
        <v>2000</v>
      </c>
      <c r="G5" s="10">
        <f>D5*F5</f>
        <v>20000</v>
      </c>
    </row>
    <row r="6" spans="2:7" ht="19.95" customHeight="1" x14ac:dyDescent="0.3">
      <c r="B6" s="4">
        <v>2</v>
      </c>
      <c r="C6" s="4" t="s">
        <v>6</v>
      </c>
      <c r="D6" s="4">
        <v>1500</v>
      </c>
      <c r="E6" s="4" t="s">
        <v>39</v>
      </c>
      <c r="F6" s="10">
        <v>3.5</v>
      </c>
      <c r="G6" s="10">
        <f t="shared" ref="G6:G11" si="0">D6*F6</f>
        <v>5250</v>
      </c>
    </row>
    <row r="7" spans="2:7" ht="19.95" customHeight="1" x14ac:dyDescent="0.3">
      <c r="B7" s="4">
        <v>3</v>
      </c>
      <c r="C7" s="4" t="s">
        <v>7</v>
      </c>
      <c r="D7" s="4">
        <v>1200</v>
      </c>
      <c r="E7" s="4" t="s">
        <v>39</v>
      </c>
      <c r="F7" s="10">
        <v>4</v>
      </c>
      <c r="G7" s="10">
        <f t="shared" si="0"/>
        <v>4800</v>
      </c>
    </row>
    <row r="8" spans="2:7" ht="19.95" customHeight="1" x14ac:dyDescent="0.3">
      <c r="B8" s="4">
        <v>4</v>
      </c>
      <c r="C8" s="4" t="s">
        <v>8</v>
      </c>
      <c r="D8" s="4">
        <v>1550</v>
      </c>
      <c r="E8" s="4" t="s">
        <v>36</v>
      </c>
      <c r="F8" s="10">
        <v>3.5</v>
      </c>
      <c r="G8" s="10">
        <f t="shared" si="0"/>
        <v>5425</v>
      </c>
    </row>
    <row r="9" spans="2:7" ht="19.95" customHeight="1" x14ac:dyDescent="0.3">
      <c r="B9" s="4">
        <v>5</v>
      </c>
      <c r="C9" s="4" t="s">
        <v>9</v>
      </c>
      <c r="D9" s="4">
        <v>40000</v>
      </c>
      <c r="E9" s="4"/>
      <c r="F9" s="10">
        <v>2</v>
      </c>
      <c r="G9" s="10">
        <f t="shared" si="0"/>
        <v>80000</v>
      </c>
    </row>
    <row r="10" spans="2:7" ht="19.95" customHeight="1" x14ac:dyDescent="0.3">
      <c r="B10" s="4">
        <v>6</v>
      </c>
      <c r="C10" s="4" t="s">
        <v>10</v>
      </c>
      <c r="D10" s="4">
        <v>1000</v>
      </c>
      <c r="E10" s="4" t="s">
        <v>37</v>
      </c>
      <c r="F10" s="10">
        <v>4</v>
      </c>
      <c r="G10" s="10">
        <f t="shared" si="0"/>
        <v>4000</v>
      </c>
    </row>
    <row r="11" spans="2:7" ht="19.95" customHeight="1" x14ac:dyDescent="0.3">
      <c r="B11" s="4">
        <v>7</v>
      </c>
      <c r="C11" s="4" t="s">
        <v>11</v>
      </c>
      <c r="D11" s="4">
        <v>12</v>
      </c>
      <c r="E11" s="4" t="s">
        <v>40</v>
      </c>
      <c r="F11" s="10">
        <v>30</v>
      </c>
      <c r="G11" s="10">
        <f t="shared" si="0"/>
        <v>360</v>
      </c>
    </row>
    <row r="12" spans="2:7" ht="19.95" customHeight="1" x14ac:dyDescent="0.3">
      <c r="B12" s="4">
        <v>8</v>
      </c>
      <c r="C12" s="4" t="s">
        <v>12</v>
      </c>
      <c r="D12" s="4">
        <v>12</v>
      </c>
      <c r="E12" s="4"/>
      <c r="F12" s="10">
        <v>250</v>
      </c>
      <c r="G12" s="10">
        <f>D12*F12</f>
        <v>3000</v>
      </c>
    </row>
    <row r="13" spans="2:7" ht="19.95" customHeight="1" x14ac:dyDescent="0.3">
      <c r="B13" s="4">
        <v>9</v>
      </c>
      <c r="C13" s="4" t="s">
        <v>13</v>
      </c>
      <c r="D13" s="4">
        <v>25</v>
      </c>
      <c r="E13" s="4"/>
      <c r="F13" s="10">
        <v>300</v>
      </c>
      <c r="G13" s="10">
        <f>D13*F13</f>
        <v>7500</v>
      </c>
    </row>
    <row r="14" spans="2:7" ht="19.95" customHeight="1" x14ac:dyDescent="0.3">
      <c r="B14" s="4">
        <v>10</v>
      </c>
      <c r="C14" s="4" t="s">
        <v>14</v>
      </c>
      <c r="D14" s="4"/>
      <c r="E14" s="4"/>
      <c r="F14" s="10"/>
      <c r="G14" s="10">
        <v>10000</v>
      </c>
    </row>
    <row r="15" spans="2:7" ht="19.95" customHeight="1" x14ac:dyDescent="0.3">
      <c r="B15" s="4">
        <v>11</v>
      </c>
      <c r="C15" s="4" t="s">
        <v>15</v>
      </c>
      <c r="D15" s="4"/>
      <c r="E15" s="4"/>
      <c r="F15" s="10"/>
      <c r="G15" s="10">
        <v>14000</v>
      </c>
    </row>
    <row r="16" spans="2:7" ht="19.95" customHeight="1" x14ac:dyDescent="0.3">
      <c r="B16" s="4">
        <v>12</v>
      </c>
      <c r="C16" s="4" t="s">
        <v>16</v>
      </c>
      <c r="D16" s="4"/>
      <c r="E16" s="4"/>
      <c r="F16" s="10"/>
      <c r="G16" s="10">
        <v>7000</v>
      </c>
    </row>
    <row r="17" spans="6:7" ht="19.95" customHeight="1" x14ac:dyDescent="0.3">
      <c r="F17" s="9" t="s">
        <v>18</v>
      </c>
      <c r="G17" s="14">
        <f>SUM(G5:G16)</f>
        <v>161335</v>
      </c>
    </row>
    <row r="19" spans="6:7" ht="60.6" customHeight="1" x14ac:dyDescent="0.3"/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02D73-BC8A-4701-9434-F7D6F91BF510}">
  <dimension ref="B2:G19"/>
  <sheetViews>
    <sheetView showGridLines="0" workbookViewId="0">
      <selection activeCell="M19" sqref="M19"/>
    </sheetView>
  </sheetViews>
  <sheetFormatPr defaultRowHeight="19.95" customHeight="1" x14ac:dyDescent="0.3"/>
  <cols>
    <col min="1" max="1" width="4.109375" style="1" customWidth="1"/>
    <col min="2" max="2" width="9.44140625" style="1" customWidth="1"/>
    <col min="3" max="3" width="20" style="1" customWidth="1"/>
    <col min="4" max="4" width="18.44140625" style="1" customWidth="1"/>
    <col min="5" max="5" width="10.44140625" style="1" customWidth="1"/>
    <col min="6" max="6" width="17.109375" style="1" customWidth="1"/>
    <col min="7" max="7" width="15.33203125" style="1" customWidth="1"/>
    <col min="8" max="8" width="31.5546875" style="1" customWidth="1"/>
    <col min="9" max="16384" width="8.88671875" style="1"/>
  </cols>
  <sheetData>
    <row r="2" spans="2:7" ht="19.95" customHeight="1" thickBot="1" x14ac:dyDescent="0.35">
      <c r="B2" s="2" t="s">
        <v>24</v>
      </c>
      <c r="C2" s="2"/>
      <c r="D2" s="2"/>
      <c r="E2" s="2"/>
      <c r="F2" s="2"/>
      <c r="G2" s="2"/>
    </row>
    <row r="3" spans="2:7" ht="19.95" customHeight="1" thickTop="1" x14ac:dyDescent="0.3"/>
    <row r="4" spans="2:7" ht="19.95" customHeight="1" x14ac:dyDescent="0.3">
      <c r="B4" s="3" t="s">
        <v>0</v>
      </c>
      <c r="C4" s="3" t="s">
        <v>26</v>
      </c>
      <c r="D4" s="3" t="s">
        <v>34</v>
      </c>
      <c r="E4" s="3" t="s">
        <v>32</v>
      </c>
      <c r="F4" s="3" t="s">
        <v>33</v>
      </c>
      <c r="G4" s="3" t="s">
        <v>3</v>
      </c>
    </row>
    <row r="5" spans="2:7" ht="19.95" customHeight="1" x14ac:dyDescent="0.3">
      <c r="B5" s="4">
        <v>1</v>
      </c>
      <c r="C5" s="4" t="s">
        <v>41</v>
      </c>
      <c r="D5" s="4">
        <v>12</v>
      </c>
      <c r="E5" s="4">
        <v>120</v>
      </c>
      <c r="F5" s="10">
        <v>18</v>
      </c>
      <c r="G5" s="10">
        <f>D5*E5*F5</f>
        <v>25920</v>
      </c>
    </row>
    <row r="6" spans="2:7" ht="19.95" customHeight="1" x14ac:dyDescent="0.3">
      <c r="B6" s="4">
        <v>2</v>
      </c>
      <c r="C6" s="4" t="s">
        <v>27</v>
      </c>
      <c r="D6" s="4">
        <v>5</v>
      </c>
      <c r="E6" s="4">
        <v>50</v>
      </c>
      <c r="F6" s="10">
        <v>30</v>
      </c>
      <c r="G6" s="10">
        <f t="shared" ref="G6:G10" si="0">D6*E6*F6</f>
        <v>7500</v>
      </c>
    </row>
    <row r="7" spans="2:7" ht="19.95" customHeight="1" x14ac:dyDescent="0.3">
      <c r="B7" s="4">
        <v>3</v>
      </c>
      <c r="C7" s="4" t="s">
        <v>28</v>
      </c>
      <c r="D7" s="4">
        <v>5</v>
      </c>
      <c r="E7" s="4">
        <v>80</v>
      </c>
      <c r="F7" s="10">
        <v>45</v>
      </c>
      <c r="G7" s="10">
        <f t="shared" si="0"/>
        <v>18000</v>
      </c>
    </row>
    <row r="8" spans="2:7" ht="19.95" customHeight="1" x14ac:dyDescent="0.3">
      <c r="B8" s="4">
        <v>4</v>
      </c>
      <c r="C8" s="4" t="s">
        <v>29</v>
      </c>
      <c r="D8" s="4">
        <v>3</v>
      </c>
      <c r="E8" s="4">
        <v>30</v>
      </c>
      <c r="F8" s="10">
        <v>30</v>
      </c>
      <c r="G8" s="10">
        <f t="shared" si="0"/>
        <v>2700</v>
      </c>
    </row>
    <row r="9" spans="2:7" ht="19.95" customHeight="1" x14ac:dyDescent="0.3">
      <c r="B9" s="4">
        <v>5</v>
      </c>
      <c r="C9" s="4" t="s">
        <v>30</v>
      </c>
      <c r="D9" s="4">
        <v>4</v>
      </c>
      <c r="E9" s="4">
        <v>35</v>
      </c>
      <c r="F9" s="10">
        <v>35</v>
      </c>
      <c r="G9" s="10">
        <f t="shared" si="0"/>
        <v>4900</v>
      </c>
    </row>
    <row r="10" spans="2:7" ht="19.95" customHeight="1" x14ac:dyDescent="0.3">
      <c r="B10" s="4">
        <v>6</v>
      </c>
      <c r="C10" s="4" t="s">
        <v>31</v>
      </c>
      <c r="D10" s="4">
        <v>5</v>
      </c>
      <c r="E10" s="4">
        <v>30</v>
      </c>
      <c r="F10" s="10">
        <v>32</v>
      </c>
      <c r="G10" s="10">
        <f t="shared" si="0"/>
        <v>4800</v>
      </c>
    </row>
    <row r="11" spans="2:7" ht="19.95" customHeight="1" x14ac:dyDescent="0.3">
      <c r="B11" s="12"/>
      <c r="C11" s="12"/>
      <c r="D11" s="12"/>
      <c r="E11" s="12"/>
      <c r="F11" s="11" t="s">
        <v>18</v>
      </c>
      <c r="G11" s="15">
        <f>SUM(G5:G10)</f>
        <v>63820</v>
      </c>
    </row>
    <row r="12" spans="2:7" ht="109.2" customHeight="1" x14ac:dyDescent="0.3">
      <c r="B12" s="12"/>
      <c r="C12" s="12"/>
      <c r="D12" s="12"/>
      <c r="E12" s="12"/>
      <c r="F12" s="13"/>
      <c r="G12" s="13"/>
    </row>
    <row r="13" spans="2:7" ht="19.95" customHeight="1" x14ac:dyDescent="0.3">
      <c r="B13" s="12"/>
      <c r="C13" s="12"/>
      <c r="D13" s="12"/>
      <c r="E13" s="12"/>
      <c r="F13" s="13"/>
      <c r="G13" s="13"/>
    </row>
    <row r="14" spans="2:7" ht="19.95" customHeight="1" x14ac:dyDescent="0.3">
      <c r="B14" s="12"/>
      <c r="C14" s="12"/>
      <c r="D14" s="12"/>
      <c r="E14" s="12"/>
      <c r="F14" s="13"/>
      <c r="G14" s="13"/>
    </row>
    <row r="15" spans="2:7" ht="19.95" customHeight="1" x14ac:dyDescent="0.3">
      <c r="B15" s="12"/>
      <c r="C15" s="12"/>
      <c r="D15" s="12"/>
      <c r="E15" s="12"/>
      <c r="F15" s="13"/>
      <c r="G15" s="13"/>
    </row>
    <row r="16" spans="2:7" ht="19.95" customHeight="1" x14ac:dyDescent="0.3">
      <c r="B16" s="12"/>
      <c r="C16" s="12"/>
      <c r="D16" s="12"/>
      <c r="E16" s="12"/>
      <c r="F16" s="13"/>
      <c r="G16" s="13"/>
    </row>
    <row r="19" ht="60.6" customHeight="1" x14ac:dyDescent="0.3"/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38CA9-21A1-4AD9-B69A-D00225C640F1}">
  <dimension ref="B2:G19"/>
  <sheetViews>
    <sheetView showGridLines="0" workbookViewId="0">
      <selection activeCell="I16" sqref="I16"/>
    </sheetView>
  </sheetViews>
  <sheetFormatPr defaultRowHeight="19.95" customHeight="1" x14ac:dyDescent="0.3"/>
  <cols>
    <col min="1" max="1" width="4.109375" style="1" customWidth="1"/>
    <col min="2" max="2" width="20.21875" style="1" customWidth="1"/>
    <col min="3" max="3" width="17.44140625" style="1" customWidth="1"/>
    <col min="4" max="4" width="40" style="1" customWidth="1"/>
    <col min="5" max="5" width="10.44140625" style="1" customWidth="1"/>
    <col min="6" max="6" width="13.109375" style="1" customWidth="1"/>
    <col min="7" max="7" width="13.33203125" style="1" customWidth="1"/>
    <col min="8" max="8" width="24.33203125" style="1" customWidth="1"/>
    <col min="9" max="16384" width="8.88671875" style="1"/>
  </cols>
  <sheetData>
    <row r="2" spans="2:7" ht="19.95" customHeight="1" thickBot="1" x14ac:dyDescent="0.35">
      <c r="B2" s="2" t="s">
        <v>35</v>
      </c>
      <c r="C2" s="2"/>
      <c r="D2"/>
      <c r="E2"/>
      <c r="F2"/>
      <c r="G2"/>
    </row>
    <row r="3" spans="2:7" ht="19.95" customHeight="1" thickTop="1" x14ac:dyDescent="0.3"/>
    <row r="4" spans="2:7" ht="19.95" customHeight="1" x14ac:dyDescent="0.3">
      <c r="B4" s="7" t="s">
        <v>19</v>
      </c>
      <c r="C4" s="16">
        <f>Material!G17</f>
        <v>161335</v>
      </c>
      <c r="D4" s="6"/>
      <c r="E4" s="6"/>
      <c r="F4" s="6"/>
      <c r="G4" s="6"/>
    </row>
    <row r="5" spans="2:7" ht="19.95" customHeight="1" x14ac:dyDescent="0.3">
      <c r="B5" s="8" t="s">
        <v>20</v>
      </c>
      <c r="C5" s="17">
        <f>Labour!G11</f>
        <v>63820</v>
      </c>
      <c r="D5" s="5"/>
      <c r="E5" s="5"/>
      <c r="F5" s="5"/>
      <c r="G5" s="5"/>
    </row>
    <row r="6" spans="2:7" ht="19.95" customHeight="1" x14ac:dyDescent="0.3">
      <c r="B6" s="8" t="s">
        <v>21</v>
      </c>
      <c r="C6" s="17">
        <v>25000</v>
      </c>
      <c r="D6" s="5"/>
      <c r="E6" s="5"/>
      <c r="F6" s="5"/>
      <c r="G6" s="5"/>
    </row>
    <row r="7" spans="2:7" ht="19.95" customHeight="1" x14ac:dyDescent="0.3">
      <c r="B7" s="8" t="s">
        <v>22</v>
      </c>
      <c r="C7" s="17">
        <v>12500</v>
      </c>
      <c r="D7" s="5"/>
      <c r="E7" s="5"/>
      <c r="F7" s="5"/>
      <c r="G7" s="5"/>
    </row>
    <row r="8" spans="2:7" ht="19.95" customHeight="1" x14ac:dyDescent="0.3">
      <c r="B8" s="8" t="s">
        <v>23</v>
      </c>
      <c r="C8" s="17">
        <v>6550</v>
      </c>
      <c r="D8" s="5"/>
      <c r="E8" s="5"/>
      <c r="F8" s="5"/>
      <c r="G8" s="5"/>
    </row>
    <row r="9" spans="2:7" ht="19.95" customHeight="1" x14ac:dyDescent="0.3">
      <c r="B9" s="9" t="s">
        <v>3</v>
      </c>
      <c r="C9" s="14">
        <f>SUM(C4:C8)</f>
        <v>269205</v>
      </c>
      <c r="D9" s="5"/>
      <c r="E9" s="5"/>
      <c r="F9" s="5"/>
      <c r="G9" s="5"/>
    </row>
    <row r="10" spans="2:7" ht="74.400000000000006" customHeight="1" x14ac:dyDescent="0.3">
      <c r="B10" s="5"/>
      <c r="C10" s="5"/>
      <c r="D10" s="5"/>
      <c r="E10" s="5"/>
      <c r="F10" s="5"/>
      <c r="G10" s="5"/>
    </row>
    <row r="11" spans="2:7" ht="19.95" customHeight="1" x14ac:dyDescent="0.3">
      <c r="B11" s="5"/>
      <c r="C11" s="5"/>
      <c r="D11" s="5"/>
      <c r="E11" s="5"/>
      <c r="F11" s="5"/>
      <c r="G11" s="5"/>
    </row>
    <row r="12" spans="2:7" ht="19.95" customHeight="1" x14ac:dyDescent="0.3">
      <c r="B12" s="5"/>
      <c r="C12" s="5"/>
      <c r="D12" s="5"/>
      <c r="E12" s="5"/>
      <c r="F12" s="5"/>
      <c r="G12" s="5"/>
    </row>
    <row r="13" spans="2:7" ht="19.95" customHeight="1" x14ac:dyDescent="0.3">
      <c r="B13" s="5"/>
      <c r="C13" s="5"/>
      <c r="D13" s="5"/>
      <c r="E13" s="5"/>
      <c r="F13" s="5"/>
      <c r="G13" s="5"/>
    </row>
    <row r="14" spans="2:7" ht="19.95" customHeight="1" x14ac:dyDescent="0.3">
      <c r="B14" s="5"/>
      <c r="C14" s="5"/>
      <c r="D14" s="5"/>
      <c r="E14" s="5"/>
      <c r="F14" s="5"/>
      <c r="G14" s="5"/>
    </row>
    <row r="15" spans="2:7" ht="19.95" customHeight="1" x14ac:dyDescent="0.3">
      <c r="B15" s="5"/>
      <c r="C15" s="5"/>
      <c r="D15" s="5"/>
      <c r="E15" s="5"/>
      <c r="F15" s="5"/>
      <c r="G15" s="5"/>
    </row>
    <row r="16" spans="2:7" ht="19.95" customHeight="1" x14ac:dyDescent="0.3">
      <c r="B16" s="5"/>
      <c r="C16" s="5"/>
      <c r="D16" s="5"/>
      <c r="E16" s="5"/>
      <c r="F16" s="5"/>
      <c r="G16" s="5"/>
    </row>
    <row r="17" spans="2:7" ht="19.95" customHeight="1" x14ac:dyDescent="0.3">
      <c r="B17" s="5"/>
      <c r="C17" s="5"/>
      <c r="D17" s="5"/>
      <c r="E17" s="5"/>
      <c r="F17" s="5"/>
      <c r="G17" s="5"/>
    </row>
    <row r="19" spans="2:7" ht="60.6" customHeight="1" x14ac:dyDescent="0.3"/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Material</vt:lpstr>
      <vt:lpstr>Labour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2022-12-13T05:54:37Z</dcterms:created>
  <dcterms:modified xsi:type="dcterms:W3CDTF">2022-12-13T07:38:37Z</dcterms:modified>
</cp:coreProperties>
</file>