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85/"/>
    </mc:Choice>
  </mc:AlternateContent>
  <xr:revisionPtr revIDLastSave="143" documentId="11_F25DC773A252ABDACC104849C99C61665BDE58E7" xr6:coauthVersionLast="47" xr6:coauthVersionMax="47" xr10:uidLastSave="{3367429D-BF6F-4CFD-A8AD-421BB69BB67A}"/>
  <bookViews>
    <workbookView xWindow="-120" yWindow="-120" windowWidth="20730" windowHeight="11160" activeTab="1" xr2:uid="{00000000-000D-0000-FFFF-FFFF00000000}"/>
  </bookViews>
  <sheets>
    <sheet name="HV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5" i="1"/>
</calcChain>
</file>

<file path=xl/sharedStrings.xml><?xml version="1.0" encoding="utf-8"?>
<sst xmlns="http://schemas.openxmlformats.org/spreadsheetml/2006/main" count="14" uniqueCount="8">
  <si>
    <t>Calculating Historical Volatility</t>
  </si>
  <si>
    <t>Date</t>
  </si>
  <si>
    <t>Close Price</t>
  </si>
  <si>
    <t>Log Return</t>
  </si>
  <si>
    <t>Change (%)</t>
  </si>
  <si>
    <t>Standard Deviation</t>
  </si>
  <si>
    <t>Annual HV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</si>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</sst>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2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"/>
  <sheetViews>
    <sheetView showGridLines="0" workbookViewId="0">
      <selection activeCell="G5" sqref="A1:XFD1048576"/>
    </sheetView>
  </sheetViews>
  <sheetFormatPr defaultRowHeight="20.100000000000001" customHeight="1" x14ac:dyDescent="0.25"/>
  <cols>
    <col min="1" max="1" width="4.28515625" style="1" customWidth="1"/>
    <col min="2" max="2" width="10.5703125" style="1" customWidth="1"/>
    <col min="3" max="3" width="12.7109375" style="1" customWidth="1"/>
    <col min="4" max="4" width="13.42578125" style="1" customWidth="1"/>
    <col min="5" max="5" width="12.7109375" style="1" customWidth="1"/>
    <col min="6" max="6" width="20.85546875" style="1" customWidth="1"/>
    <col min="7" max="7" width="16.28515625" style="1" customWidth="1"/>
    <col min="8" max="16384" width="9.140625" style="1"/>
  </cols>
  <sheetData>
    <row r="1" spans="2:7" ht="10.5" customHeight="1" x14ac:dyDescent="0.25"/>
    <row r="2" spans="2:7" ht="20.100000000000001" customHeight="1" thickBot="1" x14ac:dyDescent="0.3">
      <c r="B2" s="2" t="s">
        <v>0</v>
      </c>
      <c r="C2" s="2"/>
      <c r="D2" s="2"/>
      <c r="E2" s="2"/>
      <c r="F2" s="2"/>
      <c r="G2" s="2"/>
    </row>
    <row r="3" spans="2:7" ht="21" customHeight="1" thickTop="1" x14ac:dyDescent="0.25"/>
    <row r="4" spans="2:7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20.100000000000001" customHeight="1" x14ac:dyDescent="0.25">
      <c r="B5" s="4">
        <v>44895</v>
      </c>
      <c r="C5" s="6">
        <v>151.01</v>
      </c>
      <c r="D5" s="5">
        <f>LN(C5/C6)</f>
        <v>-3.8994134205735634E-3</v>
      </c>
      <c r="E5" s="8">
        <f>D5</f>
        <v>-3.8994134205735634E-3</v>
      </c>
      <c r="F5" s="9">
        <f>_xlfn.STDEV.S(D5:D21)</f>
        <v>1.3052567399168692E-2</v>
      </c>
      <c r="G5" s="9">
        <f>F5*SQRT(252)</f>
        <v>0.20720308385465702</v>
      </c>
    </row>
    <row r="6" spans="2:7" ht="20.100000000000001" customHeight="1" x14ac:dyDescent="0.25">
      <c r="B6" s="4">
        <v>44894</v>
      </c>
      <c r="C6" s="6">
        <v>151.6</v>
      </c>
      <c r="D6" s="5">
        <f t="shared" ref="D6:D21" si="0">LN(C6/C7)</f>
        <v>-8.2769966064668802E-3</v>
      </c>
      <c r="E6" s="8">
        <f t="shared" ref="E6:E22" si="1">D6</f>
        <v>-8.2769966064668802E-3</v>
      </c>
      <c r="F6" s="10"/>
      <c r="G6" s="10"/>
    </row>
    <row r="7" spans="2:7" ht="20.100000000000001" customHeight="1" x14ac:dyDescent="0.25">
      <c r="B7" s="4">
        <v>44893</v>
      </c>
      <c r="C7" s="6">
        <v>152.86000000000001</v>
      </c>
      <c r="D7" s="5">
        <f t="shared" si="0"/>
        <v>-2.8090823632778319E-3</v>
      </c>
      <c r="E7" s="8">
        <f t="shared" si="1"/>
        <v>-2.8090823632778319E-3</v>
      </c>
      <c r="F7" s="10"/>
      <c r="G7" s="10"/>
    </row>
    <row r="8" spans="2:7" ht="20.100000000000001" customHeight="1" x14ac:dyDescent="0.25">
      <c r="B8" s="4">
        <v>44892</v>
      </c>
      <c r="C8" s="6">
        <v>153.29</v>
      </c>
      <c r="D8" s="5">
        <f t="shared" si="0"/>
        <v>7.2675214296391514E-3</v>
      </c>
      <c r="E8" s="8">
        <f t="shared" si="1"/>
        <v>7.2675214296391514E-3</v>
      </c>
      <c r="F8" s="10"/>
      <c r="G8" s="10"/>
    </row>
    <row r="9" spans="2:7" ht="20.100000000000001" customHeight="1" x14ac:dyDescent="0.25">
      <c r="B9" s="4">
        <v>44891</v>
      </c>
      <c r="C9" s="6">
        <v>152.18</v>
      </c>
      <c r="D9" s="5">
        <f t="shared" si="0"/>
        <v>-8.7016807367333721E-3</v>
      </c>
      <c r="E9" s="8">
        <f t="shared" si="1"/>
        <v>-8.7016807367333721E-3</v>
      </c>
      <c r="F9" s="10"/>
      <c r="G9" s="10"/>
    </row>
    <row r="10" spans="2:7" ht="20.100000000000001" customHeight="1" x14ac:dyDescent="0.25">
      <c r="B10" s="4">
        <v>44890</v>
      </c>
      <c r="C10" s="6">
        <v>153.51</v>
      </c>
      <c r="D10" s="5">
        <f t="shared" si="0"/>
        <v>5.2904992605234723E-3</v>
      </c>
      <c r="E10" s="8">
        <f t="shared" si="1"/>
        <v>5.2904992605234723E-3</v>
      </c>
      <c r="F10" s="10"/>
      <c r="G10" s="10"/>
    </row>
    <row r="11" spans="2:7" ht="20.100000000000001" customHeight="1" x14ac:dyDescent="0.25">
      <c r="B11" s="4">
        <v>44889</v>
      </c>
      <c r="C11" s="6">
        <v>152.69999999999999</v>
      </c>
      <c r="D11" s="5">
        <f t="shared" si="0"/>
        <v>5.7137383304901937E-3</v>
      </c>
      <c r="E11" s="8">
        <f t="shared" si="1"/>
        <v>5.7137383304901937E-3</v>
      </c>
      <c r="F11" s="10"/>
      <c r="G11" s="10"/>
    </row>
    <row r="12" spans="2:7" ht="20.100000000000001" customHeight="1" x14ac:dyDescent="0.25">
      <c r="B12" s="4">
        <v>44888</v>
      </c>
      <c r="C12" s="6">
        <v>151.83000000000001</v>
      </c>
      <c r="D12" s="5">
        <f t="shared" si="0"/>
        <v>-9.4395981167200126E-3</v>
      </c>
      <c r="E12" s="8">
        <f t="shared" si="1"/>
        <v>-9.4395981167200126E-3</v>
      </c>
      <c r="F12" s="10"/>
      <c r="G12" s="10"/>
    </row>
    <row r="13" spans="2:7" ht="20.100000000000001" customHeight="1" x14ac:dyDescent="0.25">
      <c r="B13" s="4">
        <v>44887</v>
      </c>
      <c r="C13" s="6">
        <v>153.27000000000001</v>
      </c>
      <c r="D13" s="5">
        <f t="shared" si="0"/>
        <v>-4.7027013551051114E-2</v>
      </c>
      <c r="E13" s="8">
        <f t="shared" si="1"/>
        <v>-4.7027013551051114E-2</v>
      </c>
      <c r="F13" s="10"/>
      <c r="G13" s="10"/>
    </row>
    <row r="14" spans="2:7" ht="20.100000000000001" customHeight="1" x14ac:dyDescent="0.25">
      <c r="B14" s="4">
        <v>44886</v>
      </c>
      <c r="C14" s="6">
        <v>160.65</v>
      </c>
      <c r="D14" s="5">
        <f t="shared" si="0"/>
        <v>2.6178025420788799E-3</v>
      </c>
      <c r="E14" s="8">
        <f t="shared" si="1"/>
        <v>2.6178025420788799E-3</v>
      </c>
      <c r="F14" s="10"/>
      <c r="G14" s="10"/>
    </row>
    <row r="15" spans="2:7" ht="20.100000000000001" customHeight="1" x14ac:dyDescent="0.25">
      <c r="B15" s="4">
        <v>44885</v>
      </c>
      <c r="C15" s="6">
        <v>160.22999999999999</v>
      </c>
      <c r="D15" s="5">
        <f t="shared" si="0"/>
        <v>-6.0355470527392761E-3</v>
      </c>
      <c r="E15" s="8">
        <f t="shared" si="1"/>
        <v>-6.0355470527392761E-3</v>
      </c>
      <c r="F15" s="10"/>
      <c r="G15" s="10"/>
    </row>
    <row r="16" spans="2:7" ht="20.100000000000001" customHeight="1" x14ac:dyDescent="0.25">
      <c r="B16" s="4">
        <v>44884</v>
      </c>
      <c r="C16" s="6">
        <v>161.19999999999999</v>
      </c>
      <c r="D16" s="5">
        <f t="shared" si="0"/>
        <v>1.4370756529857543E-2</v>
      </c>
      <c r="E16" s="8">
        <f t="shared" si="1"/>
        <v>1.4370756529857543E-2</v>
      </c>
      <c r="F16" s="10"/>
      <c r="G16" s="10"/>
    </row>
    <row r="17" spans="2:7" ht="20.100000000000001" customHeight="1" x14ac:dyDescent="0.25">
      <c r="B17" s="4">
        <v>44883</v>
      </c>
      <c r="C17" s="6">
        <v>158.9</v>
      </c>
      <c r="D17" s="5">
        <f t="shared" si="0"/>
        <v>-6.0859114341303075E-3</v>
      </c>
      <c r="E17" s="8">
        <f>D17</f>
        <v>-6.0859114341303075E-3</v>
      </c>
      <c r="F17" s="10"/>
      <c r="G17" s="10"/>
    </row>
    <row r="18" spans="2:7" ht="20.100000000000001" customHeight="1" x14ac:dyDescent="0.25">
      <c r="B18" s="4">
        <v>44882</v>
      </c>
      <c r="C18" s="6">
        <v>159.87</v>
      </c>
      <c r="D18" s="5">
        <f t="shared" si="0"/>
        <v>-3.3097104556135469E-3</v>
      </c>
      <c r="E18" s="8">
        <f t="shared" si="1"/>
        <v>-3.3097104556135469E-3</v>
      </c>
      <c r="F18" s="10"/>
      <c r="G18" s="10"/>
    </row>
    <row r="19" spans="2:7" ht="20.100000000000001" customHeight="1" x14ac:dyDescent="0.25">
      <c r="B19" s="4">
        <v>44881</v>
      </c>
      <c r="C19" s="6">
        <v>160.4</v>
      </c>
      <c r="D19" s="5">
        <f t="shared" si="0"/>
        <v>5.4387031195078841E-3</v>
      </c>
      <c r="E19" s="8">
        <f t="shared" si="1"/>
        <v>5.4387031195078841E-3</v>
      </c>
      <c r="F19" s="10"/>
      <c r="G19" s="10"/>
    </row>
    <row r="20" spans="2:7" ht="20.100000000000001" customHeight="1" x14ac:dyDescent="0.25">
      <c r="B20" s="4">
        <v>44880</v>
      </c>
      <c r="C20" s="6">
        <v>159.53</v>
      </c>
      <c r="D20" s="5">
        <f t="shared" si="0"/>
        <v>-6.8715912567685142E-3</v>
      </c>
      <c r="E20" s="8">
        <f t="shared" si="1"/>
        <v>-6.8715912567685142E-3</v>
      </c>
      <c r="F20" s="10"/>
      <c r="G20" s="10"/>
    </row>
    <row r="21" spans="2:7" ht="20.100000000000001" customHeight="1" x14ac:dyDescent="0.25">
      <c r="B21" s="4">
        <v>44879</v>
      </c>
      <c r="C21" s="6">
        <v>160.63</v>
      </c>
      <c r="D21" s="5">
        <f t="shared" si="0"/>
        <v>-6.8246945620122484E-3</v>
      </c>
      <c r="E21" s="8">
        <f t="shared" si="1"/>
        <v>-6.8246945620122484E-3</v>
      </c>
      <c r="F21" s="11"/>
      <c r="G21" s="11"/>
    </row>
    <row r="22" spans="2:7" ht="20.100000000000001" customHeight="1" x14ac:dyDescent="0.25">
      <c r="B22" s="4">
        <v>44878</v>
      </c>
      <c r="C22" s="6">
        <v>161.72999999999999</v>
      </c>
      <c r="D22" s="5"/>
      <c r="E22" s="7"/>
      <c r="F22" s="5"/>
    </row>
  </sheetData>
  <mergeCells count="3">
    <mergeCell ref="F5:F21"/>
    <mergeCell ref="G5:G2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7A8B-E0F4-477E-AFFC-B479D201C9EF}">
  <dimension ref="B1:G22"/>
  <sheetViews>
    <sheetView showGridLines="0" tabSelected="1" workbookViewId="0">
      <selection activeCell="M31" sqref="M31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2.7109375" style="1" customWidth="1"/>
    <col min="4" max="4" width="13.42578125" style="1" customWidth="1"/>
    <col min="5" max="5" width="12.7109375" style="1" customWidth="1"/>
    <col min="6" max="6" width="20.85546875" style="1" customWidth="1"/>
    <col min="7" max="7" width="16.28515625" style="1" customWidth="1"/>
    <col min="8" max="16384" width="9.140625" style="1"/>
  </cols>
  <sheetData>
    <row r="1" spans="2:7" ht="10.5" customHeight="1" x14ac:dyDescent="0.25"/>
    <row r="2" spans="2:7" ht="20.100000000000001" customHeight="1" thickBot="1" x14ac:dyDescent="0.3">
      <c r="B2" s="2" t="s">
        <v>7</v>
      </c>
      <c r="C2" s="2"/>
      <c r="D2" s="2"/>
      <c r="E2" s="2"/>
      <c r="F2" s="2"/>
      <c r="G2" s="2"/>
    </row>
    <row r="3" spans="2:7" ht="21" customHeight="1" thickTop="1" x14ac:dyDescent="0.25"/>
    <row r="4" spans="2:7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20.100000000000001" customHeight="1" x14ac:dyDescent="0.25">
      <c r="B5" s="4">
        <v>44895</v>
      </c>
      <c r="C5" s="6">
        <v>151.01</v>
      </c>
      <c r="D5" s="5"/>
      <c r="E5" s="8"/>
      <c r="F5" s="9"/>
      <c r="G5" s="9"/>
    </row>
    <row r="6" spans="2:7" ht="20.100000000000001" customHeight="1" x14ac:dyDescent="0.25">
      <c r="B6" s="4">
        <v>44894</v>
      </c>
      <c r="C6" s="6">
        <v>151.6</v>
      </c>
      <c r="D6" s="5"/>
      <c r="E6" s="8"/>
      <c r="F6" s="10"/>
      <c r="G6" s="10"/>
    </row>
    <row r="7" spans="2:7" ht="20.100000000000001" customHeight="1" x14ac:dyDescent="0.25">
      <c r="B7" s="4">
        <v>44893</v>
      </c>
      <c r="C7" s="6">
        <v>152.86000000000001</v>
      </c>
      <c r="D7" s="5"/>
      <c r="E7" s="8"/>
      <c r="F7" s="10"/>
      <c r="G7" s="10"/>
    </row>
    <row r="8" spans="2:7" ht="20.100000000000001" customHeight="1" x14ac:dyDescent="0.25">
      <c r="B8" s="4">
        <v>44892</v>
      </c>
      <c r="C8" s="6">
        <v>153.29</v>
      </c>
      <c r="D8" s="5"/>
      <c r="E8" s="8"/>
      <c r="F8" s="10"/>
      <c r="G8" s="10"/>
    </row>
    <row r="9" spans="2:7" ht="20.100000000000001" customHeight="1" x14ac:dyDescent="0.25">
      <c r="B9" s="4">
        <v>44891</v>
      </c>
      <c r="C9" s="6">
        <v>152.18</v>
      </c>
      <c r="D9" s="5"/>
      <c r="E9" s="8"/>
      <c r="F9" s="10"/>
      <c r="G9" s="10"/>
    </row>
    <row r="10" spans="2:7" ht="20.100000000000001" customHeight="1" x14ac:dyDescent="0.25">
      <c r="B10" s="4">
        <v>44890</v>
      </c>
      <c r="C10" s="6">
        <v>153.51</v>
      </c>
      <c r="D10" s="5"/>
      <c r="E10" s="8"/>
      <c r="F10" s="10"/>
      <c r="G10" s="10"/>
    </row>
    <row r="11" spans="2:7" ht="20.100000000000001" customHeight="1" x14ac:dyDescent="0.25">
      <c r="B11" s="4">
        <v>44889</v>
      </c>
      <c r="C11" s="6">
        <v>152.69999999999999</v>
      </c>
      <c r="D11" s="5"/>
      <c r="E11" s="8"/>
      <c r="F11" s="10"/>
      <c r="G11" s="10"/>
    </row>
    <row r="12" spans="2:7" ht="20.100000000000001" customHeight="1" x14ac:dyDescent="0.25">
      <c r="B12" s="4">
        <v>44888</v>
      </c>
      <c r="C12" s="6">
        <v>151.83000000000001</v>
      </c>
      <c r="D12" s="5"/>
      <c r="E12" s="8"/>
      <c r="F12" s="10"/>
      <c r="G12" s="10"/>
    </row>
    <row r="13" spans="2:7" ht="20.100000000000001" customHeight="1" x14ac:dyDescent="0.25">
      <c r="B13" s="4">
        <v>44887</v>
      </c>
      <c r="C13" s="6">
        <v>153.27000000000001</v>
      </c>
      <c r="D13" s="5"/>
      <c r="E13" s="8"/>
      <c r="F13" s="10"/>
      <c r="G13" s="10"/>
    </row>
    <row r="14" spans="2:7" ht="20.100000000000001" customHeight="1" x14ac:dyDescent="0.25">
      <c r="B14" s="4">
        <v>44886</v>
      </c>
      <c r="C14" s="6">
        <v>160.65</v>
      </c>
      <c r="D14" s="5"/>
      <c r="E14" s="8"/>
      <c r="F14" s="10"/>
      <c r="G14" s="10"/>
    </row>
    <row r="15" spans="2:7" ht="20.100000000000001" customHeight="1" x14ac:dyDescent="0.25">
      <c r="B15" s="4">
        <v>44885</v>
      </c>
      <c r="C15" s="6">
        <v>160.22999999999999</v>
      </c>
      <c r="D15" s="5"/>
      <c r="E15" s="8"/>
      <c r="F15" s="10"/>
      <c r="G15" s="10"/>
    </row>
    <row r="16" spans="2:7" ht="20.100000000000001" customHeight="1" x14ac:dyDescent="0.25">
      <c r="B16" s="4">
        <v>44884</v>
      </c>
      <c r="C16" s="6">
        <v>161.19999999999999</v>
      </c>
      <c r="D16" s="5"/>
      <c r="E16" s="8"/>
      <c r="F16" s="10"/>
      <c r="G16" s="10"/>
    </row>
    <row r="17" spans="2:7" ht="20.100000000000001" customHeight="1" x14ac:dyDescent="0.25">
      <c r="B17" s="4">
        <v>44883</v>
      </c>
      <c r="C17" s="6">
        <v>158.9</v>
      </c>
      <c r="D17" s="5"/>
      <c r="E17" s="8"/>
      <c r="F17" s="10"/>
      <c r="G17" s="10"/>
    </row>
    <row r="18" spans="2:7" ht="20.100000000000001" customHeight="1" x14ac:dyDescent="0.25">
      <c r="B18" s="4">
        <v>44882</v>
      </c>
      <c r="C18" s="6">
        <v>159.87</v>
      </c>
      <c r="D18" s="5"/>
      <c r="E18" s="8"/>
      <c r="F18" s="10"/>
      <c r="G18" s="10"/>
    </row>
    <row r="19" spans="2:7" ht="20.100000000000001" customHeight="1" x14ac:dyDescent="0.25">
      <c r="B19" s="4">
        <v>44881</v>
      </c>
      <c r="C19" s="6">
        <v>160.4</v>
      </c>
      <c r="D19" s="5"/>
      <c r="E19" s="8"/>
      <c r="F19" s="10"/>
      <c r="G19" s="10"/>
    </row>
    <row r="20" spans="2:7" ht="20.100000000000001" customHeight="1" x14ac:dyDescent="0.25">
      <c r="B20" s="4">
        <v>44880</v>
      </c>
      <c r="C20" s="6">
        <v>159.53</v>
      </c>
      <c r="D20" s="5"/>
      <c r="E20" s="8"/>
      <c r="F20" s="10"/>
      <c r="G20" s="10"/>
    </row>
    <row r="21" spans="2:7" ht="20.100000000000001" customHeight="1" x14ac:dyDescent="0.25">
      <c r="B21" s="4">
        <v>44879</v>
      </c>
      <c r="C21" s="6">
        <v>160.63</v>
      </c>
      <c r="D21" s="5"/>
      <c r="E21" s="8"/>
      <c r="F21" s="11"/>
      <c r="G21" s="11"/>
    </row>
    <row r="22" spans="2:7" ht="20.100000000000001" customHeight="1" x14ac:dyDescent="0.25">
      <c r="B22" s="4">
        <v>44878</v>
      </c>
      <c r="C22" s="6">
        <v>161.72999999999999</v>
      </c>
      <c r="D22" s="5"/>
      <c r="E22" s="7"/>
      <c r="F22" s="5"/>
    </row>
  </sheetData>
  <mergeCells count="3">
    <mergeCell ref="B2:G2"/>
    <mergeCell ref="F5:F21"/>
    <mergeCell ref="G5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2022-12-27T09:07:55Z</dcterms:modified>
</cp:coreProperties>
</file>