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The Office\Uncertainty\"/>
    </mc:Choice>
  </mc:AlternateContent>
  <xr:revisionPtr revIDLastSave="0" documentId="13_ncr:1_{28F8DDD2-335E-4576-B65F-F1B2E13F597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ormula" sheetId="2" r:id="rId1"/>
    <sheet name="STDEV Function" sheetId="1" r:id="rId2"/>
    <sheet name="Abosulte and Percentage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H7" i="3"/>
  <c r="H8" i="3"/>
  <c r="H9" i="3"/>
  <c r="G6" i="3"/>
  <c r="G7" i="3"/>
  <c r="G8" i="3"/>
  <c r="G9" i="3"/>
  <c r="F6" i="3"/>
  <c r="F7" i="3"/>
  <c r="F8" i="3"/>
  <c r="F9" i="3"/>
  <c r="D6" i="2"/>
  <c r="D7" i="2"/>
  <c r="D8" i="2"/>
  <c r="D9" i="2"/>
  <c r="D10" i="2"/>
  <c r="C6" i="2"/>
  <c r="C7" i="2"/>
  <c r="C8" i="2"/>
  <c r="C9" i="2"/>
  <c r="C10" i="2"/>
  <c r="H5" i="3"/>
  <c r="G5" i="3"/>
  <c r="F5" i="3"/>
  <c r="C13" i="1"/>
  <c r="C12" i="1"/>
  <c r="D5" i="2"/>
  <c r="C5" i="2"/>
  <c r="C13" i="2"/>
  <c r="C12" i="2"/>
  <c r="F5" i="2" l="1"/>
</calcChain>
</file>

<file path=xl/sharedStrings.xml><?xml version="1.0" encoding="utf-8"?>
<sst xmlns="http://schemas.openxmlformats.org/spreadsheetml/2006/main" count="40" uniqueCount="19">
  <si>
    <t>Date</t>
  </si>
  <si>
    <t>Readings (mol/L)</t>
  </si>
  <si>
    <t>Standard Deviation</t>
  </si>
  <si>
    <t>Uncertainty</t>
  </si>
  <si>
    <t>Using STDEV.S Function</t>
  </si>
  <si>
    <t>Average</t>
  </si>
  <si>
    <t>Average (a)</t>
  </si>
  <si>
    <t>Readings (r)</t>
  </si>
  <si>
    <t>r-a</t>
  </si>
  <si>
    <t>(r-a)^2</t>
  </si>
  <si>
    <t>Using Uncertainty Formula</t>
  </si>
  <si>
    <t>t1(s)</t>
  </si>
  <si>
    <t>t2(s)</t>
  </si>
  <si>
    <t>t3(s)</t>
  </si>
  <si>
    <t>Absoulute</t>
  </si>
  <si>
    <t>Percentage</t>
  </si>
  <si>
    <t>Calculating Absolute and Percentage Uncertainty</t>
  </si>
  <si>
    <t>Number of Readings (n)</t>
  </si>
  <si>
    <t>Do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</si>
</sst>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434343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F15F-C614-479D-80AF-D7CA8846FA06}">
  <dimension ref="B2:L14"/>
  <sheetViews>
    <sheetView showGridLines="0" workbookViewId="0">
      <selection activeCell="H14" sqref="H14"/>
    </sheetView>
  </sheetViews>
  <sheetFormatPr defaultRowHeight="19.95" customHeight="1" x14ac:dyDescent="0.3"/>
  <cols>
    <col min="1" max="1" width="1.88671875" style="1" customWidth="1"/>
    <col min="2" max="2" width="27.109375" style="1" customWidth="1"/>
    <col min="3" max="3" width="22.21875" style="1" customWidth="1"/>
    <col min="4" max="4" width="16.6640625" style="1" customWidth="1"/>
    <col min="5" max="5" width="2.44140625" style="1" customWidth="1"/>
    <col min="6" max="6" width="16.6640625" style="1" customWidth="1"/>
    <col min="7" max="7" width="10" style="1" customWidth="1"/>
    <col min="8" max="8" width="26.33203125" style="1" bestFit="1" customWidth="1"/>
    <col min="9" max="9" width="14" style="1" bestFit="1" customWidth="1"/>
    <col min="10" max="10" width="12.6640625" style="1" customWidth="1"/>
    <col min="11" max="11" width="2.44140625" style="1" customWidth="1"/>
    <col min="12" max="12" width="13.6640625" style="1" bestFit="1" customWidth="1"/>
    <col min="13" max="16384" width="8.88671875" style="1"/>
  </cols>
  <sheetData>
    <row r="2" spans="2:12" ht="19.95" customHeight="1" thickBot="1" x14ac:dyDescent="0.35">
      <c r="B2" s="8" t="s">
        <v>10</v>
      </c>
      <c r="C2" s="8"/>
      <c r="D2" s="8"/>
      <c r="E2" s="8"/>
      <c r="F2" s="8"/>
      <c r="H2" s="8" t="s">
        <v>18</v>
      </c>
      <c r="I2" s="8"/>
      <c r="J2" s="8"/>
      <c r="K2" s="8"/>
      <c r="L2" s="8"/>
    </row>
    <row r="3" spans="2:12" ht="19.95" customHeight="1" thickTop="1" x14ac:dyDescent="0.3"/>
    <row r="4" spans="2:12" ht="19.95" customHeight="1" x14ac:dyDescent="0.3">
      <c r="B4" s="4" t="s">
        <v>7</v>
      </c>
      <c r="C4" s="4" t="s">
        <v>8</v>
      </c>
      <c r="D4" s="4" t="s">
        <v>9</v>
      </c>
      <c r="F4" s="5" t="s">
        <v>3</v>
      </c>
      <c r="H4" s="4" t="s">
        <v>7</v>
      </c>
      <c r="I4" s="4" t="s">
        <v>8</v>
      </c>
      <c r="J4" s="4" t="s">
        <v>9</v>
      </c>
      <c r="L4" s="5" t="s">
        <v>3</v>
      </c>
    </row>
    <row r="5" spans="2:12" ht="19.95" customHeight="1" x14ac:dyDescent="0.3">
      <c r="B5" s="3">
        <v>5.6</v>
      </c>
      <c r="C5" s="6">
        <f>B5-$C$12</f>
        <v>8.3333333333333925E-2</v>
      </c>
      <c r="D5" s="6">
        <f>C5^2</f>
        <v>6.9444444444445429E-3</v>
      </c>
      <c r="F5" s="6">
        <f>SQRT(SUM(D5:D10)/(C13*(C13-1)))</f>
        <v>0.17400510848184239</v>
      </c>
      <c r="H5" s="3">
        <v>5.6</v>
      </c>
      <c r="I5" s="6"/>
      <c r="J5" s="6"/>
      <c r="L5" s="6"/>
    </row>
    <row r="6" spans="2:12" ht="19.95" customHeight="1" x14ac:dyDescent="0.3">
      <c r="B6" s="3">
        <v>5.8</v>
      </c>
      <c r="C6" s="6">
        <f t="shared" ref="C6:C10" si="0">B6-$C$12</f>
        <v>0.2833333333333341</v>
      </c>
      <c r="D6" s="6">
        <f t="shared" ref="D6:D10" si="1">C6^2</f>
        <v>8.0277777777778211E-2</v>
      </c>
      <c r="H6" s="3">
        <v>5.8</v>
      </c>
      <c r="I6" s="6"/>
      <c r="J6" s="6"/>
    </row>
    <row r="7" spans="2:12" ht="19.95" customHeight="1" x14ac:dyDescent="0.3">
      <c r="B7" s="3">
        <v>5.2</v>
      </c>
      <c r="C7" s="6">
        <f t="shared" si="0"/>
        <v>-0.31666666666666554</v>
      </c>
      <c r="D7" s="6">
        <f t="shared" si="1"/>
        <v>0.10027777777777706</v>
      </c>
      <c r="H7" s="3">
        <v>5.2</v>
      </c>
      <c r="I7" s="6"/>
      <c r="J7" s="6"/>
    </row>
    <row r="8" spans="2:12" ht="19.95" customHeight="1" x14ac:dyDescent="0.3">
      <c r="B8" s="3">
        <v>6.1</v>
      </c>
      <c r="C8" s="6">
        <f t="shared" si="0"/>
        <v>0.58333333333333393</v>
      </c>
      <c r="D8" s="6">
        <f t="shared" si="1"/>
        <v>0.34027777777777846</v>
      </c>
      <c r="H8" s="3">
        <v>6.1</v>
      </c>
      <c r="I8" s="6"/>
      <c r="J8" s="6"/>
    </row>
    <row r="9" spans="2:12" ht="19.95" customHeight="1" x14ac:dyDescent="0.3">
      <c r="B9" s="3">
        <v>4.9000000000000004</v>
      </c>
      <c r="C9" s="6">
        <f t="shared" si="0"/>
        <v>-0.61666666666666536</v>
      </c>
      <c r="D9" s="6">
        <f t="shared" si="1"/>
        <v>0.38027777777777616</v>
      </c>
      <c r="H9" s="3">
        <v>4.9000000000000004</v>
      </c>
      <c r="I9" s="6"/>
      <c r="J9" s="6"/>
    </row>
    <row r="10" spans="2:12" ht="19.95" customHeight="1" x14ac:dyDescent="0.3">
      <c r="B10" s="3">
        <v>5.5</v>
      </c>
      <c r="C10" s="6">
        <f t="shared" si="0"/>
        <v>-1.6666666666665719E-2</v>
      </c>
      <c r="D10" s="6">
        <f t="shared" si="1"/>
        <v>2.7777777777774617E-4</v>
      </c>
      <c r="H10" s="3">
        <v>5.5</v>
      </c>
      <c r="I10" s="6"/>
      <c r="J10" s="6"/>
    </row>
    <row r="12" spans="2:12" ht="19.95" customHeight="1" x14ac:dyDescent="0.3">
      <c r="B12" s="4" t="s">
        <v>6</v>
      </c>
      <c r="C12" s="3">
        <f>AVERAGE(B5:B10)</f>
        <v>5.5166666666666657</v>
      </c>
      <c r="H12" s="4" t="s">
        <v>6</v>
      </c>
      <c r="I12" s="3"/>
    </row>
    <row r="13" spans="2:12" ht="19.95" customHeight="1" x14ac:dyDescent="0.3">
      <c r="B13" s="4" t="s">
        <v>17</v>
      </c>
      <c r="C13" s="6">
        <f>COUNTA(B5:B10)</f>
        <v>6</v>
      </c>
      <c r="H13" s="4" t="s">
        <v>17</v>
      </c>
      <c r="I13" s="6"/>
    </row>
    <row r="14" spans="2:12" ht="94.8" customHeight="1" x14ac:dyDescent="0.3"/>
  </sheetData>
  <mergeCells count="2">
    <mergeCell ref="B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4"/>
  <sheetViews>
    <sheetView showGridLines="0" tabSelected="1" workbookViewId="0">
      <selection activeCell="F14" sqref="F14"/>
    </sheetView>
  </sheetViews>
  <sheetFormatPr defaultRowHeight="19.95" customHeight="1" x14ac:dyDescent="0.3"/>
  <cols>
    <col min="1" max="1" width="2.33203125" style="1" customWidth="1"/>
    <col min="2" max="2" width="22.6640625" style="1" customWidth="1"/>
    <col min="3" max="3" width="22.21875" style="1" customWidth="1"/>
    <col min="4" max="4" width="16.33203125" style="1" customWidth="1"/>
    <col min="5" max="5" width="21.6640625" style="1" bestFit="1" customWidth="1"/>
    <col min="6" max="6" width="19.21875" style="1" bestFit="1" customWidth="1"/>
    <col min="7" max="16384" width="8.88671875" style="1"/>
  </cols>
  <sheetData>
    <row r="2" spans="2:6" ht="19.95" customHeight="1" thickBot="1" x14ac:dyDescent="0.35">
      <c r="B2" s="8" t="s">
        <v>4</v>
      </c>
      <c r="C2" s="8"/>
      <c r="E2" s="8" t="s">
        <v>18</v>
      </c>
      <c r="F2" s="8"/>
    </row>
    <row r="3" spans="2:6" ht="19.95" customHeight="1" thickTop="1" x14ac:dyDescent="0.3"/>
    <row r="4" spans="2:6" ht="19.95" customHeight="1" x14ac:dyDescent="0.3">
      <c r="B4" s="4" t="s">
        <v>0</v>
      </c>
      <c r="C4" s="4" t="s">
        <v>1</v>
      </c>
      <c r="E4" s="4" t="s">
        <v>0</v>
      </c>
      <c r="F4" s="4" t="s">
        <v>1</v>
      </c>
    </row>
    <row r="5" spans="2:6" ht="19.95" customHeight="1" x14ac:dyDescent="0.3">
      <c r="B5" s="2">
        <v>44888</v>
      </c>
      <c r="C5" s="3">
        <v>5.6</v>
      </c>
      <c r="E5" s="2">
        <v>44888</v>
      </c>
      <c r="F5" s="3">
        <v>5.6</v>
      </c>
    </row>
    <row r="6" spans="2:6" ht="19.95" customHeight="1" x14ac:dyDescent="0.3">
      <c r="B6" s="2">
        <v>44889</v>
      </c>
      <c r="C6" s="3">
        <v>5.8</v>
      </c>
      <c r="E6" s="2">
        <v>44889</v>
      </c>
      <c r="F6" s="3">
        <v>5.8</v>
      </c>
    </row>
    <row r="7" spans="2:6" ht="19.95" customHeight="1" x14ac:dyDescent="0.3">
      <c r="B7" s="2">
        <v>44890</v>
      </c>
      <c r="C7" s="3">
        <v>5.2</v>
      </c>
      <c r="E7" s="2">
        <v>44890</v>
      </c>
      <c r="F7" s="3">
        <v>5.2</v>
      </c>
    </row>
    <row r="8" spans="2:6" ht="19.95" customHeight="1" x14ac:dyDescent="0.3">
      <c r="B8" s="2">
        <v>44891</v>
      </c>
      <c r="C8" s="3">
        <v>6.1</v>
      </c>
      <c r="E8" s="2">
        <v>44891</v>
      </c>
      <c r="F8" s="3">
        <v>6.1</v>
      </c>
    </row>
    <row r="9" spans="2:6" ht="19.95" customHeight="1" x14ac:dyDescent="0.3">
      <c r="B9" s="2">
        <v>44892</v>
      </c>
      <c r="C9" s="3">
        <v>4.9000000000000004</v>
      </c>
      <c r="E9" s="2">
        <v>44892</v>
      </c>
      <c r="F9" s="3">
        <v>4.9000000000000004</v>
      </c>
    </row>
    <row r="10" spans="2:6" ht="19.95" customHeight="1" x14ac:dyDescent="0.3">
      <c r="B10" s="2">
        <v>44893</v>
      </c>
      <c r="C10" s="3">
        <v>5.5</v>
      </c>
      <c r="E10" s="2">
        <v>44893</v>
      </c>
      <c r="F10" s="3">
        <v>5.5</v>
      </c>
    </row>
    <row r="12" spans="2:6" ht="19.95" customHeight="1" x14ac:dyDescent="0.3">
      <c r="B12" s="4" t="s">
        <v>2</v>
      </c>
      <c r="C12" s="3">
        <f>_xlfn.STDEV.S(C5:C10)</f>
        <v>0.42622372841814715</v>
      </c>
      <c r="E12" s="4" t="s">
        <v>2</v>
      </c>
      <c r="F12" s="3"/>
    </row>
    <row r="13" spans="2:6" ht="19.95" customHeight="1" x14ac:dyDescent="0.3">
      <c r="B13" s="4" t="s">
        <v>3</v>
      </c>
      <c r="C13" s="6">
        <f>C12/SQRT(COUNTA(C5:C10))</f>
        <v>0.17400510848184242</v>
      </c>
      <c r="E13" s="4" t="s">
        <v>3</v>
      </c>
      <c r="F13" s="6"/>
    </row>
    <row r="14" spans="2:6" ht="87.6" customHeight="1" x14ac:dyDescent="0.3"/>
  </sheetData>
  <mergeCells count="2">
    <mergeCell ref="B2:C2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289E-5B00-4E1F-B090-607BD1EAF137}">
  <dimension ref="B2:P10"/>
  <sheetViews>
    <sheetView showGridLines="0" workbookViewId="0">
      <selection activeCell="O8" sqref="O8"/>
    </sheetView>
  </sheetViews>
  <sheetFormatPr defaultRowHeight="19.95" customHeight="1" x14ac:dyDescent="0.3"/>
  <cols>
    <col min="1" max="1" width="1.33203125" style="1" customWidth="1"/>
    <col min="2" max="2" width="23.5546875" style="1" customWidth="1"/>
    <col min="3" max="3" width="9.6640625" style="1" customWidth="1"/>
    <col min="4" max="4" width="9.77734375" style="1" customWidth="1"/>
    <col min="5" max="5" width="9.21875" style="1" customWidth="1"/>
    <col min="6" max="6" width="16.6640625" style="1" customWidth="1"/>
    <col min="7" max="7" width="15.21875" style="1" customWidth="1"/>
    <col min="8" max="8" width="14.77734375" style="1" customWidth="1"/>
    <col min="9" max="9" width="7.5546875" style="1" customWidth="1"/>
    <col min="10" max="10" width="19.21875" style="1" bestFit="1" customWidth="1"/>
    <col min="11" max="13" width="8.88671875" style="1"/>
    <col min="14" max="14" width="13.33203125" style="1" bestFit="1" customWidth="1"/>
    <col min="15" max="15" width="11.77734375" style="1" bestFit="1" customWidth="1"/>
    <col min="16" max="16" width="13.109375" style="1" bestFit="1" customWidth="1"/>
    <col min="17" max="16384" width="8.88671875" style="1"/>
  </cols>
  <sheetData>
    <row r="2" spans="2:16" ht="19.95" customHeight="1" thickBot="1" x14ac:dyDescent="0.35">
      <c r="B2" s="8" t="s">
        <v>16</v>
      </c>
      <c r="C2" s="8"/>
      <c r="D2" s="8"/>
      <c r="E2" s="8"/>
      <c r="F2" s="8"/>
      <c r="G2" s="8"/>
      <c r="H2" s="8"/>
      <c r="J2" s="8" t="s">
        <v>18</v>
      </c>
      <c r="K2" s="8"/>
      <c r="L2" s="8"/>
      <c r="M2" s="8"/>
      <c r="N2" s="8"/>
      <c r="O2" s="8"/>
      <c r="P2" s="8"/>
    </row>
    <row r="3" spans="2:16" ht="19.95" customHeight="1" thickTop="1" x14ac:dyDescent="0.3"/>
    <row r="4" spans="2:16" ht="19.95" customHeight="1" x14ac:dyDescent="0.3">
      <c r="B4" s="4" t="s">
        <v>1</v>
      </c>
      <c r="C4" s="4" t="s">
        <v>11</v>
      </c>
      <c r="D4" s="4" t="s">
        <v>12</v>
      </c>
      <c r="E4" s="4" t="s">
        <v>13</v>
      </c>
      <c r="F4" s="4" t="s">
        <v>5</v>
      </c>
      <c r="G4" s="4" t="s">
        <v>14</v>
      </c>
      <c r="H4" s="4" t="s">
        <v>15</v>
      </c>
      <c r="J4" s="4" t="s">
        <v>1</v>
      </c>
      <c r="K4" s="4" t="s">
        <v>11</v>
      </c>
      <c r="L4" s="4" t="s">
        <v>12</v>
      </c>
      <c r="M4" s="4" t="s">
        <v>13</v>
      </c>
      <c r="N4" s="4" t="s">
        <v>5</v>
      </c>
      <c r="O4" s="4" t="s">
        <v>14</v>
      </c>
      <c r="P4" s="4" t="s">
        <v>15</v>
      </c>
    </row>
    <row r="5" spans="2:16" ht="19.95" customHeight="1" x14ac:dyDescent="0.3">
      <c r="B5" s="3">
        <v>5.6</v>
      </c>
      <c r="C5" s="3">
        <v>0.05</v>
      </c>
      <c r="D5" s="3">
        <v>0.05</v>
      </c>
      <c r="E5" s="3">
        <v>7.0000000000000007E-2</v>
      </c>
      <c r="F5" s="3">
        <f>AVERAGE(C5:E5)</f>
        <v>5.6666666666666671E-2</v>
      </c>
      <c r="G5" s="6">
        <f>E5-D5/2</f>
        <v>4.5000000000000005E-2</v>
      </c>
      <c r="H5" s="7">
        <f>G5/F5</f>
        <v>0.79411764705882359</v>
      </c>
      <c r="J5" s="3">
        <v>5.6</v>
      </c>
      <c r="K5" s="3">
        <v>0.05</v>
      </c>
      <c r="L5" s="3">
        <v>0.05</v>
      </c>
      <c r="M5" s="3">
        <v>7.0000000000000007E-2</v>
      </c>
      <c r="N5" s="3"/>
      <c r="O5" s="6"/>
      <c r="P5" s="7"/>
    </row>
    <row r="6" spans="2:16" ht="19.95" customHeight="1" x14ac:dyDescent="0.3">
      <c r="B6" s="3">
        <v>5.8</v>
      </c>
      <c r="C6" s="3">
        <v>0.04</v>
      </c>
      <c r="D6" s="3">
        <v>0.05</v>
      </c>
      <c r="E6" s="3">
        <v>0.06</v>
      </c>
      <c r="F6" s="3">
        <f t="shared" ref="F6:F9" si="0">AVERAGE(C6:E6)</f>
        <v>4.9999999999999996E-2</v>
      </c>
      <c r="G6" s="6">
        <f t="shared" ref="G6:G9" si="1">E6-D6/2</f>
        <v>3.4999999999999996E-2</v>
      </c>
      <c r="H6" s="7">
        <f t="shared" ref="H6:H9" si="2">G6/F6</f>
        <v>0.7</v>
      </c>
      <c r="J6" s="3">
        <v>5.8</v>
      </c>
      <c r="K6" s="3">
        <v>0.04</v>
      </c>
      <c r="L6" s="3">
        <v>0.05</v>
      </c>
      <c r="M6" s="3">
        <v>0.06</v>
      </c>
      <c r="N6" s="3"/>
      <c r="O6" s="6"/>
      <c r="P6" s="7"/>
    </row>
    <row r="7" spans="2:16" ht="19.95" customHeight="1" x14ac:dyDescent="0.3">
      <c r="B7" s="3">
        <v>5.2</v>
      </c>
      <c r="C7" s="3">
        <v>0.06</v>
      </c>
      <c r="D7" s="3">
        <v>0.05</v>
      </c>
      <c r="E7" s="3">
        <v>0.08</v>
      </c>
      <c r="F7" s="3">
        <f t="shared" si="0"/>
        <v>6.3333333333333339E-2</v>
      </c>
      <c r="G7" s="6">
        <f t="shared" si="1"/>
        <v>5.5E-2</v>
      </c>
      <c r="H7" s="7">
        <f t="shared" si="2"/>
        <v>0.86842105263157887</v>
      </c>
      <c r="J7" s="3">
        <v>5.2</v>
      </c>
      <c r="K7" s="3">
        <v>0.06</v>
      </c>
      <c r="L7" s="3">
        <v>0.05</v>
      </c>
      <c r="M7" s="3">
        <v>0.08</v>
      </c>
      <c r="N7" s="3"/>
      <c r="O7" s="6"/>
      <c r="P7" s="7"/>
    </row>
    <row r="8" spans="2:16" ht="19.95" customHeight="1" x14ac:dyDescent="0.3">
      <c r="B8" s="3">
        <v>6.1</v>
      </c>
      <c r="C8" s="3">
        <v>7.0000000000000007E-2</v>
      </c>
      <c r="D8" s="3">
        <v>0.08</v>
      </c>
      <c r="E8" s="3">
        <v>0.06</v>
      </c>
      <c r="F8" s="3">
        <f t="shared" si="0"/>
        <v>7.0000000000000007E-2</v>
      </c>
      <c r="G8" s="6">
        <f t="shared" si="1"/>
        <v>1.9999999999999997E-2</v>
      </c>
      <c r="H8" s="7">
        <f t="shared" si="2"/>
        <v>0.28571428571428564</v>
      </c>
      <c r="J8" s="3">
        <v>6.1</v>
      </c>
      <c r="K8" s="3">
        <v>7.0000000000000007E-2</v>
      </c>
      <c r="L8" s="3">
        <v>0.08</v>
      </c>
      <c r="M8" s="3">
        <v>0.06</v>
      </c>
      <c r="N8" s="3"/>
      <c r="O8" s="6"/>
      <c r="P8" s="7"/>
    </row>
    <row r="9" spans="2:16" ht="19.95" customHeight="1" x14ac:dyDescent="0.3">
      <c r="B9" s="3">
        <v>4.9000000000000004</v>
      </c>
      <c r="C9" s="3">
        <v>0.04</v>
      </c>
      <c r="D9" s="3">
        <v>0.03</v>
      </c>
      <c r="E9" s="3">
        <v>0.05</v>
      </c>
      <c r="F9" s="3">
        <f t="shared" si="0"/>
        <v>0.04</v>
      </c>
      <c r="G9" s="6">
        <f t="shared" si="1"/>
        <v>3.5000000000000003E-2</v>
      </c>
      <c r="H9" s="7">
        <f t="shared" si="2"/>
        <v>0.87500000000000011</v>
      </c>
      <c r="J9" s="3">
        <v>4.9000000000000004</v>
      </c>
      <c r="K9" s="3">
        <v>0.04</v>
      </c>
      <c r="L9" s="3">
        <v>0.03</v>
      </c>
      <c r="M9" s="3">
        <v>0.05</v>
      </c>
      <c r="N9" s="3"/>
      <c r="O9" s="6"/>
      <c r="P9" s="7"/>
    </row>
    <row r="10" spans="2:16" ht="118.8" customHeight="1" x14ac:dyDescent="0.3"/>
  </sheetData>
  <mergeCells count="2">
    <mergeCell ref="B2:H2"/>
    <mergeCell ref="J2:P2"/>
  </mergeCells>
  <pageMargins left="0.7" right="0.7" top="0.75" bottom="0.75" header="0.3" footer="0.3"/>
  <ignoredErrors>
    <ignoredError sqref="F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Formula</vt:lpstr>
      <vt:lpstr>STDEV Function</vt:lpstr>
      <vt:lpstr>Abosulte and Percentage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2022-12-26T08:44:37Z</dcterms:modified>
</cp:coreProperties>
</file>