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usiha\85\"/>
    </mc:Choice>
  </mc:AlternateContent>
  <xr:revisionPtr revIDLastSave="0" documentId="13_ncr:1_{71DE0BCC-74AF-44A3-862C-A1DDF55E2A82}" xr6:coauthVersionLast="47" xr6:coauthVersionMax="47" xr10:uidLastSave="{00000000-0000-0000-0000-000000000000}"/>
  <bookViews>
    <workbookView xWindow="-120" yWindow="-120" windowWidth="29040" windowHeight="15840" activeTab="1" xr2:uid="{3EBFCDA1-0AAF-4FB9-8427-34418579293C}"/>
  </bookViews>
  <sheets>
    <sheet name="Dataset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5" i="2" s="1"/>
  <c r="C8" i="2" s="1"/>
  <c r="C9" i="2" s="1"/>
  <c r="E8" i="2" l="1"/>
  <c r="C10" i="2"/>
  <c r="D8" i="2"/>
  <c r="D10" i="2" s="1"/>
  <c r="E10" i="2" l="1"/>
  <c r="C19" i="2" s="1"/>
  <c r="E9" i="2"/>
  <c r="D9" i="2"/>
  <c r="C18" i="2" l="1"/>
  <c r="C20" i="2" s="1"/>
  <c r="C21" i="2" s="1"/>
</calcChain>
</file>

<file path=xl/sharedStrings.xml><?xml version="1.0" encoding="utf-8"?>
<sst xmlns="http://schemas.openxmlformats.org/spreadsheetml/2006/main" count="51" uniqueCount="23">
  <si>
    <t>Multi Product Break Even Analysis</t>
  </si>
  <si>
    <t>Product</t>
  </si>
  <si>
    <t>Sale/ Unit</t>
  </si>
  <si>
    <t>Variable Expenses/ Unit</t>
  </si>
  <si>
    <t>Fixed Expenses/ Month</t>
  </si>
  <si>
    <t>Expected Sale</t>
  </si>
  <si>
    <t>Shoes</t>
  </si>
  <si>
    <t>Watch</t>
  </si>
  <si>
    <t>Handbag</t>
  </si>
  <si>
    <t>Weighted Average Selling Price</t>
  </si>
  <si>
    <t>Weighted Average Variable Expenses</t>
  </si>
  <si>
    <t>Break-Even Point</t>
  </si>
  <si>
    <t>Unit Should Be Sold</t>
  </si>
  <si>
    <t>Break-Even Point (Dollars)</t>
  </si>
  <si>
    <t xml:space="preserve"> </t>
  </si>
  <si>
    <t>Verification</t>
  </si>
  <si>
    <t>Sales (BEP)</t>
  </si>
  <si>
    <t>Variable Expenses</t>
  </si>
  <si>
    <t>Total Variable Expense</t>
  </si>
  <si>
    <t>Contribution Margin</t>
  </si>
  <si>
    <t>Net Operating Income</t>
  </si>
  <si>
    <t>Break Even Analysis for Multi Products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</si>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</sst>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1" xfId="2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BE07-B7AF-45F8-80CA-4CBF4B43D237}">
  <dimension ref="B2:E15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4.7109375" style="1" customWidth="1"/>
    <col min="2" max="2" width="35.28515625" style="1" customWidth="1"/>
    <col min="3" max="3" width="15.85546875" style="1" customWidth="1"/>
    <col min="4" max="4" width="15.42578125" style="1" customWidth="1"/>
    <col min="5" max="5" width="16.28515625" style="1" customWidth="1"/>
    <col min="6" max="16384" width="9.140625" style="1"/>
  </cols>
  <sheetData>
    <row r="2" spans="2:5" ht="20.100000000000001" customHeight="1" thickBot="1" x14ac:dyDescent="0.3">
      <c r="B2" s="10" t="s">
        <v>0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8" t="s">
        <v>8</v>
      </c>
      <c r="D4" s="8" t="s">
        <v>6</v>
      </c>
      <c r="E4" s="8" t="s">
        <v>7</v>
      </c>
    </row>
    <row r="5" spans="2:5" ht="20.100000000000001" customHeight="1" x14ac:dyDescent="0.25">
      <c r="B5" s="9" t="s">
        <v>2</v>
      </c>
      <c r="C5" s="4">
        <v>125</v>
      </c>
      <c r="D5" s="4">
        <v>225</v>
      </c>
      <c r="E5" s="4">
        <v>75</v>
      </c>
    </row>
    <row r="6" spans="2:5" ht="20.100000000000001" customHeight="1" x14ac:dyDescent="0.25">
      <c r="B6" s="9" t="s">
        <v>3</v>
      </c>
      <c r="C6" s="4">
        <v>75</v>
      </c>
      <c r="D6" s="4">
        <v>280</v>
      </c>
      <c r="E6" s="4">
        <v>50</v>
      </c>
    </row>
    <row r="7" spans="2:5" ht="20.100000000000001" customHeight="1" x14ac:dyDescent="0.25">
      <c r="B7" s="9" t="s">
        <v>5</v>
      </c>
      <c r="C7" s="3">
        <v>0.25</v>
      </c>
      <c r="D7" s="3">
        <v>0.35</v>
      </c>
      <c r="E7" s="3">
        <v>0.4</v>
      </c>
    </row>
    <row r="9" spans="2:5" ht="20.100000000000001" customHeight="1" x14ac:dyDescent="0.25">
      <c r="B9" s="9" t="s">
        <v>4</v>
      </c>
      <c r="C9" s="4">
        <v>50000</v>
      </c>
    </row>
    <row r="15" spans="2:5" ht="20.100000000000001" customHeight="1" x14ac:dyDescent="0.25">
      <c r="C1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B4FE5-6A64-4D1E-A427-C1353F296E95}">
  <dimension ref="B2:N21"/>
  <sheetViews>
    <sheetView showGridLines="0" tabSelected="1" workbookViewId="0">
      <selection activeCell="E17" sqref="E17"/>
    </sheetView>
  </sheetViews>
  <sheetFormatPr defaultRowHeight="20.100000000000001" customHeight="1" x14ac:dyDescent="0.25"/>
  <cols>
    <col min="1" max="1" width="4.7109375" style="1" customWidth="1"/>
    <col min="2" max="2" width="41.28515625" style="1" customWidth="1"/>
    <col min="3" max="3" width="14.85546875" style="1" customWidth="1"/>
    <col min="4" max="4" width="13.28515625" style="1" customWidth="1"/>
    <col min="5" max="5" width="12" style="1" customWidth="1"/>
    <col min="6" max="10" width="9.140625" style="1"/>
    <col min="11" max="11" width="40.85546875" style="1" customWidth="1"/>
    <col min="12" max="12" width="12" style="1" customWidth="1"/>
    <col min="13" max="13" width="11.28515625" style="1" customWidth="1"/>
    <col min="14" max="14" width="10" style="1" customWidth="1"/>
    <col min="15" max="16384" width="9.140625" style="1"/>
  </cols>
  <sheetData>
    <row r="2" spans="2:14" ht="20.100000000000001" customHeight="1" thickBot="1" x14ac:dyDescent="0.3">
      <c r="B2" s="10" t="s">
        <v>21</v>
      </c>
      <c r="C2" s="10"/>
      <c r="D2" s="10"/>
      <c r="E2" s="10"/>
      <c r="K2" s="10" t="s">
        <v>22</v>
      </c>
      <c r="L2" s="10"/>
      <c r="M2" s="10"/>
      <c r="N2" s="10"/>
    </row>
    <row r="3" spans="2:14" ht="20.100000000000001" customHeight="1" thickTop="1" x14ac:dyDescent="0.25"/>
    <row r="4" spans="2:14" ht="20.100000000000001" customHeight="1" x14ac:dyDescent="0.25">
      <c r="B4" s="2" t="s">
        <v>1</v>
      </c>
      <c r="C4" s="9" t="s">
        <v>8</v>
      </c>
      <c r="D4" s="9" t="s">
        <v>6</v>
      </c>
      <c r="E4" s="9" t="s">
        <v>7</v>
      </c>
      <c r="K4" s="2" t="s">
        <v>1</v>
      </c>
      <c r="L4" s="9" t="s">
        <v>8</v>
      </c>
      <c r="M4" s="9" t="s">
        <v>6</v>
      </c>
      <c r="N4" s="9" t="s">
        <v>7</v>
      </c>
    </row>
    <row r="5" spans="2:14" ht="20.100000000000001" customHeight="1" x14ac:dyDescent="0.25">
      <c r="B5" s="9" t="s">
        <v>2</v>
      </c>
      <c r="C5" s="4">
        <v>125</v>
      </c>
      <c r="D5" s="4">
        <v>225</v>
      </c>
      <c r="E5" s="4">
        <v>75</v>
      </c>
      <c r="K5" s="9" t="s">
        <v>2</v>
      </c>
      <c r="L5" s="4">
        <v>125</v>
      </c>
      <c r="M5" s="4">
        <v>225</v>
      </c>
      <c r="N5" s="4">
        <v>75</v>
      </c>
    </row>
    <row r="6" spans="2:14" ht="20.100000000000001" customHeight="1" x14ac:dyDescent="0.25">
      <c r="B6" s="9" t="s">
        <v>3</v>
      </c>
      <c r="C6" s="4">
        <v>80</v>
      </c>
      <c r="D6" s="4">
        <v>180</v>
      </c>
      <c r="E6" s="4">
        <v>50</v>
      </c>
      <c r="K6" s="9" t="s">
        <v>3</v>
      </c>
      <c r="L6" s="4">
        <v>80</v>
      </c>
      <c r="M6" s="4">
        <v>180</v>
      </c>
      <c r="N6" s="4">
        <v>50</v>
      </c>
    </row>
    <row r="7" spans="2:14" ht="20.100000000000001" customHeight="1" x14ac:dyDescent="0.25">
      <c r="B7" s="9" t="s">
        <v>5</v>
      </c>
      <c r="C7" s="3">
        <v>0.26</v>
      </c>
      <c r="D7" s="3">
        <v>0.35</v>
      </c>
      <c r="E7" s="3">
        <v>0.39</v>
      </c>
      <c r="F7" s="6"/>
      <c r="K7" s="9" t="s">
        <v>5</v>
      </c>
      <c r="L7" s="3">
        <v>0.26</v>
      </c>
      <c r="M7" s="3">
        <v>0.35</v>
      </c>
      <c r="N7" s="3">
        <v>0.39</v>
      </c>
    </row>
    <row r="8" spans="2:14" ht="20.100000000000001" customHeight="1" x14ac:dyDescent="0.25">
      <c r="B8" s="9" t="s">
        <v>12</v>
      </c>
      <c r="C8" s="7">
        <f>$C$15*C7</f>
        <v>349.46236559139783</v>
      </c>
      <c r="D8" s="7">
        <f>$C$15*D7</f>
        <v>470.43010752688167</v>
      </c>
      <c r="E8" s="7">
        <f>$C$15*E7</f>
        <v>524.19354838709671</v>
      </c>
      <c r="K8" s="9" t="s">
        <v>12</v>
      </c>
      <c r="L8" s="7"/>
      <c r="M8" s="7"/>
      <c r="N8" s="7"/>
    </row>
    <row r="9" spans="2:14" ht="20.100000000000001" customHeight="1" x14ac:dyDescent="0.25">
      <c r="B9" s="9" t="s">
        <v>13</v>
      </c>
      <c r="C9" s="4">
        <f>C8*C5</f>
        <v>43682.795698924725</v>
      </c>
      <c r="D9" s="4">
        <f>D8*D5</f>
        <v>105846.77419354838</v>
      </c>
      <c r="E9" s="4">
        <f>E8*E5</f>
        <v>39314.51612903225</v>
      </c>
      <c r="K9" s="9" t="s">
        <v>13</v>
      </c>
      <c r="L9" s="4"/>
      <c r="M9" s="4"/>
      <c r="N9" s="4"/>
    </row>
    <row r="10" spans="2:14" ht="20.100000000000001" customHeight="1" x14ac:dyDescent="0.25">
      <c r="B10" s="9" t="s">
        <v>17</v>
      </c>
      <c r="C10" s="4">
        <f>C8*C6</f>
        <v>27956.989247311827</v>
      </c>
      <c r="D10" s="4">
        <f>D8*D6</f>
        <v>84677.419354838697</v>
      </c>
      <c r="E10" s="4">
        <f>E8*E6</f>
        <v>26209.677419354837</v>
      </c>
      <c r="K10" s="9" t="s">
        <v>17</v>
      </c>
      <c r="L10" s="4"/>
      <c r="M10" s="4"/>
      <c r="N10" s="4"/>
    </row>
    <row r="11" spans="2:14" customFormat="1" ht="20.100000000000001" customHeight="1" x14ac:dyDescent="0.25"/>
    <row r="12" spans="2:14" ht="20.100000000000001" customHeight="1" x14ac:dyDescent="0.25">
      <c r="B12" s="9" t="s">
        <v>9</v>
      </c>
      <c r="C12" s="4">
        <f>SUM(C5*C7,D5*D7,E5*E7)</f>
        <v>140.5</v>
      </c>
      <c r="D12" s="5"/>
      <c r="E12" s="5"/>
      <c r="K12" s="9" t="s">
        <v>9</v>
      </c>
      <c r="L12" s="4"/>
      <c r="M12" s="5"/>
      <c r="N12" s="5"/>
    </row>
    <row r="13" spans="2:14" ht="20.100000000000001" customHeight="1" x14ac:dyDescent="0.25">
      <c r="B13" s="9" t="s">
        <v>10</v>
      </c>
      <c r="C13" s="4">
        <f>SUM(C6*C7,D6*D7,E6*E7)</f>
        <v>103.3</v>
      </c>
      <c r="D13" s="5"/>
      <c r="E13" s="5"/>
      <c r="K13" s="9" t="s">
        <v>10</v>
      </c>
      <c r="L13" s="4"/>
      <c r="M13" s="5"/>
      <c r="N13" s="5"/>
    </row>
    <row r="14" spans="2:14" ht="20.100000000000001" customHeight="1" x14ac:dyDescent="0.25">
      <c r="B14" s="9" t="s">
        <v>4</v>
      </c>
      <c r="C14" s="4">
        <v>50000</v>
      </c>
      <c r="K14" s="9" t="s">
        <v>4</v>
      </c>
      <c r="L14" s="4">
        <v>50000</v>
      </c>
    </row>
    <row r="15" spans="2:14" ht="20.100000000000001" customHeight="1" x14ac:dyDescent="0.25">
      <c r="B15" s="9" t="s">
        <v>11</v>
      </c>
      <c r="C15" s="7">
        <f>C14/(C12-C13)</f>
        <v>1344.0860215053763</v>
      </c>
      <c r="K15" s="9" t="s">
        <v>11</v>
      </c>
      <c r="L15" s="7"/>
    </row>
    <row r="17" spans="2:13" ht="20.100000000000001" customHeight="1" x14ac:dyDescent="0.25">
      <c r="B17" s="11" t="s">
        <v>15</v>
      </c>
      <c r="C17" s="12"/>
      <c r="K17" s="11" t="s">
        <v>15</v>
      </c>
      <c r="L17" s="12"/>
    </row>
    <row r="18" spans="2:13" ht="20.100000000000001" customHeight="1" x14ac:dyDescent="0.25">
      <c r="B18" s="9" t="s">
        <v>16</v>
      </c>
      <c r="C18" s="4">
        <f>SUM(C9:E9)</f>
        <v>188844.08602150535</v>
      </c>
      <c r="K18" s="9" t="s">
        <v>16</v>
      </c>
      <c r="L18" s="4"/>
    </row>
    <row r="19" spans="2:13" ht="20.100000000000001" customHeight="1" x14ac:dyDescent="0.25">
      <c r="B19" s="9" t="s">
        <v>18</v>
      </c>
      <c r="C19" s="4">
        <f>SUM(C10:E10)</f>
        <v>138844.08602150535</v>
      </c>
      <c r="K19" s="9" t="s">
        <v>18</v>
      </c>
      <c r="L19" s="4"/>
    </row>
    <row r="20" spans="2:13" ht="20.100000000000001" customHeight="1" x14ac:dyDescent="0.25">
      <c r="B20" s="9" t="s">
        <v>19</v>
      </c>
      <c r="C20" s="4">
        <f>C18-C19</f>
        <v>50000</v>
      </c>
      <c r="D20" s="1" t="s">
        <v>14</v>
      </c>
      <c r="K20" s="9" t="s">
        <v>19</v>
      </c>
      <c r="L20" s="4"/>
      <c r="M20" s="1" t="s">
        <v>14</v>
      </c>
    </row>
    <row r="21" spans="2:13" ht="20.100000000000001" customHeight="1" x14ac:dyDescent="0.25">
      <c r="B21" s="9" t="s">
        <v>20</v>
      </c>
      <c r="C21" s="4">
        <f>C20-C14</f>
        <v>0</v>
      </c>
      <c r="K21" s="9" t="s">
        <v>20</v>
      </c>
      <c r="L21" s="4"/>
    </row>
  </sheetData>
  <mergeCells count="4">
    <mergeCell ref="B2:E2"/>
    <mergeCell ref="B17:C17"/>
    <mergeCell ref="K2:N2"/>
    <mergeCell ref="K17:L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2022-12-08T06:21:29Z</dcterms:created>
  <dcterms:modified xsi:type="dcterms:W3CDTF">2022-12-08T08:51:17Z</dcterms:modified>
</cp:coreProperties>
</file>