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user\Desktop\Rafiul\"/>
    </mc:Choice>
  </mc:AlternateContent>
  <xr:revisionPtr revIDLastSave="0" documentId="13_ncr:1_{2ED286FB-B525-46E7-A4F9-1B4F5FD3D557}" xr6:coauthVersionLast="47" xr6:coauthVersionMax="47" xr10:uidLastSave="{00000000-0000-0000-0000-000000000000}"/>
  <bookViews>
    <workbookView xWindow="810" yWindow="-120" windowWidth="28110" windowHeight="16440" activeTab="2" xr2:uid="{00000000-000D-0000-FFFF-FFFF00000000}"/>
  </bookViews>
  <sheets>
    <sheet name="Problem" sheetId="5" r:id="rId1"/>
    <sheet name="Reference Tables" sheetId="8" r:id="rId2"/>
    <sheet name="Solution"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6" i="7" l="1"/>
  <c r="I7" i="7"/>
  <c r="I8" i="7"/>
  <c r="I9" i="7"/>
  <c r="I10" i="7"/>
  <c r="I11" i="7"/>
  <c r="I12" i="7"/>
  <c r="I13" i="7"/>
  <c r="I14" i="7"/>
  <c r="I15" i="7"/>
  <c r="I16" i="7"/>
  <c r="I17" i="7"/>
  <c r="I18" i="7"/>
  <c r="I19" i="7"/>
  <c r="I20" i="7"/>
  <c r="I21" i="7"/>
  <c r="I22" i="7"/>
  <c r="I23" i="7"/>
  <c r="I24" i="7"/>
  <c r="I5" i="7"/>
  <c r="G6" i="7"/>
  <c r="G7" i="7"/>
  <c r="G8" i="7"/>
  <c r="H8" i="7" s="1"/>
  <c r="G9" i="7"/>
  <c r="H9" i="7" s="1"/>
  <c r="G10" i="7"/>
  <c r="G11" i="7"/>
  <c r="G12" i="7"/>
  <c r="G13" i="7"/>
  <c r="G14" i="7"/>
  <c r="H14" i="7" s="1"/>
  <c r="G15" i="7"/>
  <c r="H15" i="7" s="1"/>
  <c r="G16" i="7"/>
  <c r="G17" i="7"/>
  <c r="G18" i="7"/>
  <c r="G19" i="7"/>
  <c r="G20" i="7"/>
  <c r="H20" i="7" s="1"/>
  <c r="G21" i="7"/>
  <c r="H21" i="7" s="1"/>
  <c r="G22" i="7"/>
  <c r="G23" i="7"/>
  <c r="G24" i="7"/>
  <c r="G5" i="7"/>
  <c r="C36" i="7"/>
  <c r="C35" i="7"/>
  <c r="F24" i="7"/>
  <c r="F23" i="7"/>
  <c r="H22" i="7"/>
  <c r="F22" i="7"/>
  <c r="F21" i="7"/>
  <c r="F20" i="7"/>
  <c r="F19" i="7"/>
  <c r="F18" i="7"/>
  <c r="F17" i="7"/>
  <c r="H16" i="7"/>
  <c r="J16" i="7" s="1"/>
  <c r="F16" i="7"/>
  <c r="F15" i="7"/>
  <c r="F14" i="7"/>
  <c r="F13" i="7"/>
  <c r="F12" i="7"/>
  <c r="F11" i="7"/>
  <c r="H10" i="7"/>
  <c r="J10" i="7" s="1"/>
  <c r="F10" i="7"/>
  <c r="F9" i="7"/>
  <c r="F8" i="7"/>
  <c r="F7" i="7"/>
  <c r="F6" i="7"/>
  <c r="F5" i="7"/>
  <c r="J22" i="7" l="1"/>
  <c r="H6" i="7"/>
  <c r="H7" i="7"/>
  <c r="J8" i="7"/>
  <c r="J14" i="7"/>
  <c r="J20" i="7"/>
  <c r="H5" i="7"/>
  <c r="J9" i="7"/>
  <c r="H13" i="7"/>
  <c r="H19" i="7"/>
  <c r="H18" i="7"/>
  <c r="J21" i="7"/>
  <c r="H24" i="7"/>
  <c r="H11" i="7"/>
  <c r="H12" i="7"/>
  <c r="H17" i="7"/>
  <c r="H23" i="7"/>
  <c r="J15" i="7"/>
  <c r="J11" i="7" l="1"/>
  <c r="J19" i="7"/>
  <c r="J13" i="7"/>
  <c r="J24" i="7"/>
  <c r="J23" i="7"/>
  <c r="J17" i="7"/>
  <c r="J18" i="7"/>
  <c r="J6" i="7"/>
  <c r="J5" i="7"/>
  <c r="J7" i="7"/>
  <c r="J12" i="7"/>
  <c r="C30" i="7" l="1"/>
  <c r="C43" i="7"/>
  <c r="C42" i="7"/>
  <c r="C29" i="7"/>
  <c r="C31" i="7" s="1"/>
  <c r="C41" i="7"/>
</calcChain>
</file>

<file path=xl/sharedStrings.xml><?xml version="1.0" encoding="utf-8"?>
<sst xmlns="http://schemas.openxmlformats.org/spreadsheetml/2006/main" count="93" uniqueCount="40">
  <si>
    <t>Date</t>
  </si>
  <si>
    <t>Item</t>
  </si>
  <si>
    <t>Unit</t>
  </si>
  <si>
    <t>Amount</t>
  </si>
  <si>
    <t>Discount</t>
  </si>
  <si>
    <t>Net Amount</t>
  </si>
  <si>
    <t>Sales Tax</t>
  </si>
  <si>
    <t>Total</t>
  </si>
  <si>
    <t>Pencil</t>
  </si>
  <si>
    <t>Eraser</t>
  </si>
  <si>
    <t>Marker</t>
  </si>
  <si>
    <t>Price</t>
  </si>
  <si>
    <t>Calculator</t>
  </si>
  <si>
    <t>Highlighter</t>
  </si>
  <si>
    <t>Glue</t>
  </si>
  <si>
    <t>Sticky Notes</t>
  </si>
  <si>
    <t>Notebook</t>
  </si>
  <si>
    <t>Clipboard</t>
  </si>
  <si>
    <t>Stapler</t>
  </si>
  <si>
    <t>Gel Pen</t>
  </si>
  <si>
    <t>Ball Point Pen</t>
  </si>
  <si>
    <t>Day 01</t>
  </si>
  <si>
    <t>Day 02</t>
  </si>
  <si>
    <t>Excel Data Entry Practice Exercises PDF</t>
  </si>
  <si>
    <t>Day</t>
  </si>
  <si>
    <t>Product</t>
  </si>
  <si>
    <t>Quantity</t>
  </si>
  <si>
    <t>Order</t>
  </si>
  <si>
    <t>Reference Tables</t>
  </si>
  <si>
    <t>Discount Amount</t>
  </si>
  <si>
    <t>Price Range</t>
  </si>
  <si>
    <t>Less Than $1</t>
  </si>
  <si>
    <t>More Than $1</t>
  </si>
  <si>
    <t>Sales Tax Amount</t>
  </si>
  <si>
    <t>Flat Amount</t>
  </si>
  <si>
    <t>02. Total Sales</t>
  </si>
  <si>
    <t>03. Most Popular Item (By Quantity)</t>
  </si>
  <si>
    <t>04. Top 3 Items (By Revenue)</t>
  </si>
  <si>
    <t>02. Most Popular Item (By Quantity)</t>
  </si>
  <si>
    <t>01. Total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</si>
</sst>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409]d\-mmm\-yyyy;@"/>
  </numFmts>
  <fonts count="5" x14ac:knownFonts="1">
    <font>
      <sz val="11"/>
      <color theme="1"/>
      <name val="Calibri"/>
      <family val="2"/>
      <scheme val="minor"/>
    </font>
    <font>
      <sz val="12"/>
      <color theme="1"/>
      <name val="Calibri"/>
      <family val="2"/>
      <scheme val="minor"/>
    </font>
    <font>
      <sz val="12"/>
      <color theme="1"/>
      <name val="Calibri"/>
      <family val="2"/>
      <scheme val="minor"/>
    </font>
    <font>
      <b/>
      <sz val="14"/>
      <color theme="1"/>
      <name val="Calibri"/>
      <family val="2"/>
      <scheme val="minor"/>
    </font>
    <font>
      <b/>
      <sz val="16"/>
      <color theme="3"/>
      <name val="Calibri"/>
      <family val="2"/>
      <scheme val="minor"/>
    </font>
  </fonts>
  <fills count="5">
    <fill>
      <patternFill patternType="none"/>
    </fill>
    <fill>
      <patternFill patternType="gray125"/>
    </fill>
    <fill>
      <patternFill patternType="solid">
        <fgColor rgb="FFECFFCC"/>
        <bgColor indexed="64"/>
      </patternFill>
    </fill>
    <fill>
      <patternFill patternType="solid">
        <fgColor theme="6" tint="0.79998168889431442"/>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ck">
        <color rgb="FF9999FF"/>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4" fillId="0" borderId="2" applyNumberFormat="0" applyFill="0" applyAlignment="0" applyProtection="0"/>
  </cellStyleXfs>
  <cellXfs count="25">
    <xf numFmtId="0" fontId="0" fillId="0" borderId="0" xfId="0"/>
    <xf numFmtId="0" fontId="2" fillId="0" borderId="0" xfId="0" applyFont="1" applyAlignment="1">
      <alignment vertical="center"/>
    </xf>
    <xf numFmtId="14" fontId="2" fillId="0" borderId="0" xfId="0" applyNumberFormat="1" applyFont="1" applyAlignment="1">
      <alignment vertical="center"/>
    </xf>
    <xf numFmtId="0" fontId="3" fillId="2" borderId="1" xfId="0" applyFont="1" applyFill="1" applyBorder="1" applyAlignment="1">
      <alignment horizontal="center" vertical="center"/>
    </xf>
    <xf numFmtId="0" fontId="1" fillId="0" borderId="0" xfId="0" applyFont="1" applyAlignment="1">
      <alignment vertical="center"/>
    </xf>
    <xf numFmtId="164" fontId="2" fillId="0" borderId="1" xfId="0" applyNumberFormat="1" applyFont="1" applyBorder="1" applyAlignment="1">
      <alignment horizontal="center" vertical="center"/>
    </xf>
    <xf numFmtId="0" fontId="1" fillId="0" borderId="1" xfId="0" applyFont="1" applyBorder="1" applyAlignment="1">
      <alignment horizontal="center" vertical="center"/>
    </xf>
    <xf numFmtId="8" fontId="1" fillId="0" borderId="1" xfId="0" applyNumberFormat="1" applyFont="1" applyBorder="1" applyAlignment="1">
      <alignment horizontal="center" vertical="center"/>
    </xf>
    <xf numFmtId="0" fontId="2" fillId="0" borderId="1" xfId="0" applyFont="1" applyBorder="1" applyAlignment="1">
      <alignment horizontal="center" vertical="center"/>
    </xf>
    <xf numFmtId="8" fontId="2" fillId="0" borderId="1" xfId="0" applyNumberFormat="1" applyFont="1" applyBorder="1" applyAlignment="1">
      <alignment horizontal="center" vertical="center"/>
    </xf>
    <xf numFmtId="8" fontId="2" fillId="0" borderId="3" xfId="0" applyNumberFormat="1" applyFont="1" applyBorder="1" applyAlignment="1">
      <alignment horizontal="center" vertical="center"/>
    </xf>
    <xf numFmtId="164" fontId="2" fillId="0" borderId="0" xfId="0" applyNumberFormat="1" applyFont="1" applyAlignment="1">
      <alignment horizontal="center" vertical="center"/>
    </xf>
    <xf numFmtId="0" fontId="1" fillId="0" borderId="0" xfId="0" applyFont="1" applyAlignment="1">
      <alignment horizontal="center" vertical="center"/>
    </xf>
    <xf numFmtId="8" fontId="2" fillId="0" borderId="0" xfId="0" applyNumberFormat="1" applyFont="1" applyAlignment="1">
      <alignment horizontal="center" vertical="center"/>
    </xf>
    <xf numFmtId="0" fontId="2" fillId="0" borderId="0" xfId="0" applyFont="1" applyAlignment="1">
      <alignment horizontal="center" vertical="center"/>
    </xf>
    <xf numFmtId="0" fontId="3" fillId="3" borderId="1" xfId="0" applyFont="1" applyFill="1" applyBorder="1" applyAlignment="1">
      <alignment horizontal="center" vertical="center"/>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4" borderId="2" xfId="1" applyFill="1" applyAlignment="1">
      <alignment horizontal="center" vertical="center"/>
    </xf>
    <xf numFmtId="0" fontId="4" fillId="0" borderId="2" xfId="1" applyAlignment="1">
      <alignment horizontal="center" vertical="center"/>
    </xf>
    <xf numFmtId="0" fontId="3" fillId="3" borderId="1" xfId="0" applyFont="1" applyFill="1" applyBorder="1" applyAlignment="1">
      <alignment horizontal="center" vertical="center"/>
    </xf>
    <xf numFmtId="8" fontId="2" fillId="0" borderId="1" xfId="0" applyNumberFormat="1" applyFont="1" applyBorder="1" applyAlignment="1">
      <alignment horizontal="center" vertical="center"/>
    </xf>
    <xf numFmtId="0" fontId="4" fillId="0" borderId="2" xfId="1" applyFill="1" applyAlignment="1">
      <alignment horizontal="center" vertical="center"/>
    </xf>
    <xf numFmtId="0" fontId="1" fillId="0" borderId="1" xfId="0" applyFont="1" applyBorder="1" applyAlignment="1">
      <alignment horizontal="center" vertical="center"/>
    </xf>
    <xf numFmtId="9" fontId="2" fillId="0" borderId="1" xfId="0" applyNumberFormat="1" applyFont="1" applyBorder="1" applyAlignment="1">
      <alignment horizontal="center" vertical="center"/>
    </xf>
  </cellXfs>
  <cellStyles count="2">
    <cellStyle name="Heading 2" xfId="1" builtinId="17" customBuiltin="1"/>
    <cellStyle name="Normal" xfId="0" builtinId="0"/>
  </cellStyles>
  <dxfs count="1">
    <dxf>
      <fill>
        <patternFill>
          <bgColor theme="7" tint="0.59996337778862885"/>
        </patternFill>
      </fill>
    </dxf>
  </dxfs>
  <tableStyles count="0" defaultTableStyle="TableStyleMedium2" defaultPivotStyle="PivotStyleLight16"/>
  <colors>
    <mruColors>
      <color rgb="FFFFCCEC"/>
      <color rgb="FFE1F4FF"/>
      <color rgb="FF9999FF"/>
      <color rgb="FFD9D9FF"/>
      <color rgb="FFC1C1FF"/>
      <color rgb="FFECFFCC"/>
      <color rgb="FFFFBA8F"/>
      <color rgb="FFFFDFCC"/>
      <color rgb="FF71B8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476249</xdr:colOff>
      <xdr:row>27</xdr:row>
      <xdr:rowOff>9524</xdr:rowOff>
    </xdr:from>
    <xdr:to>
      <xdr:col>15</xdr:col>
      <xdr:colOff>190500</xdr:colOff>
      <xdr:row>30</xdr:row>
      <xdr:rowOff>180975</xdr:rowOff>
    </xdr:to>
    <xdr:sp macro="" textlink="">
      <xdr:nvSpPr>
        <xdr:cNvPr id="3" name="Speech Bubble: Rectangle with Corners Rounded 2">
          <a:extLst>
            <a:ext uri="{FF2B5EF4-FFF2-40B4-BE49-F238E27FC236}">
              <a16:creationId xmlns:a16="http://schemas.microsoft.com/office/drawing/2014/main" id="{CE383AD7-0945-4298-9FE5-181D306ABE10}"/>
            </a:ext>
          </a:extLst>
        </xdr:cNvPr>
        <xdr:cNvSpPr/>
      </xdr:nvSpPr>
      <xdr:spPr>
        <a:xfrm>
          <a:off x="3467099" y="6696074"/>
          <a:ext cx="6781801" cy="914401"/>
        </a:xfrm>
        <a:prstGeom prst="wedgeRoundRectCallout">
          <a:avLst>
            <a:gd name="adj1" fmla="val -54475"/>
            <a:gd name="adj2" fmla="val -15280"/>
            <a:gd name="adj3" fmla="val 16667"/>
          </a:avLst>
        </a:prstGeom>
        <a:solidFill>
          <a:srgbClr val="FFCCE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en-US" sz="1400" b="1" i="0" u="none" strike="noStrike">
              <a:solidFill>
                <a:sysClr val="windowText" lastClr="000000"/>
              </a:solidFill>
              <a:effectLst/>
              <a:latin typeface="+mn-lt"/>
              <a:ea typeface="+mn-ea"/>
              <a:cs typeface="+mn-cs"/>
            </a:rPr>
            <a:t>Exercise 02 Finding Total Sales:</a:t>
          </a:r>
          <a:r>
            <a:rPr lang="en-US" sz="1400" b="0" i="0" u="none" strike="noStrike">
              <a:solidFill>
                <a:sysClr val="windowText" lastClr="000000"/>
              </a:solidFill>
              <a:effectLst/>
              <a:latin typeface="+mn-lt"/>
              <a:ea typeface="+mn-ea"/>
              <a:cs typeface="+mn-cs"/>
            </a:rPr>
            <a:t> Your task is to find the day wise sales and total sales amount.</a:t>
          </a:r>
        </a:p>
        <a:p>
          <a:pPr lvl="1" rtl="0" fontAlgn="base"/>
          <a:r>
            <a:rPr lang="en-US" sz="1400" b="0" i="0" u="none" strike="noStrike">
              <a:solidFill>
                <a:sysClr val="windowText" lastClr="000000"/>
              </a:solidFill>
              <a:effectLst/>
              <a:latin typeface="+mn-lt"/>
              <a:ea typeface="+mn-ea"/>
              <a:cs typeface="+mn-cs"/>
            </a:rPr>
            <a:t>You can use the SUMIF function to get the first value and the SUM function for the second value.</a:t>
          </a:r>
        </a:p>
        <a:p>
          <a:pPr algn="l"/>
          <a:endParaRPr lang="en-US" sz="1400">
            <a:solidFill>
              <a:sysClr val="windowText" lastClr="000000"/>
            </a:solidFill>
          </a:endParaRPr>
        </a:p>
      </xdr:txBody>
    </xdr:sp>
    <xdr:clientData/>
  </xdr:twoCellAnchor>
  <xdr:twoCellAnchor>
    <xdr:from>
      <xdr:col>7</xdr:col>
      <xdr:colOff>1000125</xdr:colOff>
      <xdr:row>32</xdr:row>
      <xdr:rowOff>247649</xdr:rowOff>
    </xdr:from>
    <xdr:to>
      <xdr:col>21</xdr:col>
      <xdr:colOff>400050</xdr:colOff>
      <xdr:row>38</xdr:row>
      <xdr:rowOff>85725</xdr:rowOff>
    </xdr:to>
    <xdr:sp macro="" textlink="">
      <xdr:nvSpPr>
        <xdr:cNvPr id="4" name="Speech Bubble: Rectangle with Corners Rounded 3">
          <a:extLst>
            <a:ext uri="{FF2B5EF4-FFF2-40B4-BE49-F238E27FC236}">
              <a16:creationId xmlns:a16="http://schemas.microsoft.com/office/drawing/2014/main" id="{A75A1619-094D-40B1-BB8C-7618CAB0780E}"/>
            </a:ext>
          </a:extLst>
        </xdr:cNvPr>
        <xdr:cNvSpPr/>
      </xdr:nvSpPr>
      <xdr:spPr>
        <a:xfrm>
          <a:off x="5438775" y="8172449"/>
          <a:ext cx="8896350" cy="1323976"/>
        </a:xfrm>
        <a:prstGeom prst="wedgeRoundRectCallout">
          <a:avLst>
            <a:gd name="adj1" fmla="val -60467"/>
            <a:gd name="adj2" fmla="val -13654"/>
            <a:gd name="adj3" fmla="val 16667"/>
          </a:avLst>
        </a:prstGeom>
        <a:solidFill>
          <a:srgbClr val="E1F4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en-US" sz="1400" b="1" i="0" u="none" strike="noStrike">
              <a:solidFill>
                <a:sysClr val="windowText" lastClr="000000"/>
              </a:solidFill>
              <a:effectLst/>
              <a:latin typeface="+mn-lt"/>
              <a:ea typeface="+mn-ea"/>
              <a:cs typeface="+mn-cs"/>
            </a:rPr>
            <a:t>Exercise 03 Most Popular Item (By Quantity):</a:t>
          </a:r>
          <a:r>
            <a:rPr lang="en-US" sz="1400" b="0" i="0" u="none" strike="noStrike">
              <a:solidFill>
                <a:sysClr val="windowText" lastClr="000000"/>
              </a:solidFill>
              <a:effectLst/>
              <a:latin typeface="+mn-lt"/>
              <a:ea typeface="+mn-ea"/>
              <a:cs typeface="+mn-cs"/>
            </a:rPr>
            <a:t> In this exercise, you will need to find the highest product name and the amount of it.</a:t>
          </a:r>
        </a:p>
        <a:p>
          <a:pPr lvl="1" rtl="0" fontAlgn="base"/>
          <a:r>
            <a:rPr lang="en-US" sz="1400" b="0" i="0" u="none" strike="noStrike">
              <a:solidFill>
                <a:sysClr val="windowText" lastClr="000000"/>
              </a:solidFill>
              <a:effectLst/>
              <a:latin typeface="+mn-lt"/>
              <a:ea typeface="+mn-ea"/>
              <a:cs typeface="+mn-cs"/>
            </a:rPr>
            <a:t>You can use the MAX function to find the maximum value. Then, combine it with the MATCH function to find the row number. Finally, use the INDEX function to return the most popular item.</a:t>
          </a:r>
        </a:p>
        <a:p>
          <a:pPr lvl="1" rtl="0" fontAlgn="base"/>
          <a:r>
            <a:rPr lang="en-US" sz="1400" b="0" i="0" u="none" strike="noStrike">
              <a:solidFill>
                <a:sysClr val="windowText" lastClr="000000"/>
              </a:solidFill>
              <a:effectLst/>
              <a:latin typeface="+mn-lt"/>
              <a:ea typeface="+mn-ea"/>
              <a:cs typeface="+mn-cs"/>
            </a:rPr>
            <a:t>Additionally, using the MAX function, you can find the quantity value.</a:t>
          </a:r>
        </a:p>
        <a:p>
          <a:pPr algn="l"/>
          <a:endParaRPr lang="en-US" sz="1400">
            <a:solidFill>
              <a:sysClr val="windowText" lastClr="000000"/>
            </a:solidFill>
          </a:endParaRPr>
        </a:p>
      </xdr:txBody>
    </xdr:sp>
    <xdr:clientData/>
  </xdr:twoCellAnchor>
  <xdr:twoCellAnchor>
    <xdr:from>
      <xdr:col>7</xdr:col>
      <xdr:colOff>590550</xdr:colOff>
      <xdr:row>40</xdr:row>
      <xdr:rowOff>0</xdr:rowOff>
    </xdr:from>
    <xdr:to>
      <xdr:col>18</xdr:col>
      <xdr:colOff>523875</xdr:colOff>
      <xdr:row>42</xdr:row>
      <xdr:rowOff>209550</xdr:rowOff>
    </xdr:to>
    <xdr:sp macro="" textlink="">
      <xdr:nvSpPr>
        <xdr:cNvPr id="5" name="Speech Bubble: Rectangle with Corners Rounded 4">
          <a:extLst>
            <a:ext uri="{FF2B5EF4-FFF2-40B4-BE49-F238E27FC236}">
              <a16:creationId xmlns:a16="http://schemas.microsoft.com/office/drawing/2014/main" id="{B0476A32-26FE-4715-A8C1-F07297BC0FFF}"/>
            </a:ext>
          </a:extLst>
        </xdr:cNvPr>
        <xdr:cNvSpPr/>
      </xdr:nvSpPr>
      <xdr:spPr>
        <a:xfrm>
          <a:off x="5029200" y="9906000"/>
          <a:ext cx="7600950" cy="704850"/>
        </a:xfrm>
        <a:prstGeom prst="wedgeRoundRectCallout">
          <a:avLst>
            <a:gd name="adj1" fmla="val -54967"/>
            <a:gd name="adj2" fmla="val -19368"/>
            <a:gd name="adj3" fmla="val 16667"/>
          </a:avLst>
        </a:prstGeom>
        <a:solidFill>
          <a:srgbClr val="FFCCE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en-US" sz="1400" b="1" i="0" u="none" strike="noStrike">
              <a:solidFill>
                <a:sysClr val="windowText" lastClr="000000"/>
              </a:solidFill>
              <a:effectLst/>
              <a:latin typeface="+mn-lt"/>
              <a:ea typeface="+mn-ea"/>
              <a:cs typeface="+mn-cs"/>
            </a:rPr>
            <a:t>Exercise 04 Top 3 Items (By Revenue):</a:t>
          </a:r>
          <a:r>
            <a:rPr lang="en-US" sz="1400" b="0" i="0" u="none" strike="noStrike">
              <a:solidFill>
                <a:sysClr val="windowText" lastClr="000000"/>
              </a:solidFill>
              <a:effectLst/>
              <a:latin typeface="+mn-lt"/>
              <a:ea typeface="+mn-ea"/>
              <a:cs typeface="+mn-cs"/>
            </a:rPr>
            <a:t> Your task is to find the top 3 items from the total column.</a:t>
          </a:r>
        </a:p>
        <a:p>
          <a:pPr lvl="1" rtl="0" fontAlgn="base"/>
          <a:r>
            <a:rPr lang="en-US" sz="1400" b="0" i="0" u="none" strike="noStrike">
              <a:solidFill>
                <a:sysClr val="windowText" lastClr="000000"/>
              </a:solidFill>
              <a:effectLst/>
              <a:latin typeface="+mn-lt"/>
              <a:ea typeface="+mn-ea"/>
              <a:cs typeface="+mn-cs"/>
            </a:rPr>
            <a:t>You will need to combine the LARGE, MATCH, and INDEX functions to return the desired output.</a:t>
          </a:r>
        </a:p>
        <a:p>
          <a:pPr algn="l"/>
          <a:endParaRPr lang="en-US" sz="1400">
            <a:solidFill>
              <a:sysClr val="windowText" lastClr="000000"/>
            </a:solidFill>
          </a:endParaRPr>
        </a:p>
      </xdr:txBody>
    </xdr:sp>
    <xdr:clientData/>
  </xdr:twoCellAnchor>
  <xdr:twoCellAnchor>
    <xdr:from>
      <xdr:col>11</xdr:col>
      <xdr:colOff>266700</xdr:colOff>
      <xdr:row>6</xdr:row>
      <xdr:rowOff>219075</xdr:rowOff>
    </xdr:from>
    <xdr:to>
      <xdr:col>22</xdr:col>
      <xdr:colOff>285749</xdr:colOff>
      <xdr:row>18</xdr:row>
      <xdr:rowOff>38101</xdr:rowOff>
    </xdr:to>
    <xdr:sp macro="" textlink="">
      <xdr:nvSpPr>
        <xdr:cNvPr id="6" name="Speech Bubble: Rectangle with Corners Rounded 5">
          <a:extLst>
            <a:ext uri="{FF2B5EF4-FFF2-40B4-BE49-F238E27FC236}">
              <a16:creationId xmlns:a16="http://schemas.microsoft.com/office/drawing/2014/main" id="{7CC7AC61-9ED4-4F07-895D-710A971E6F5E}"/>
            </a:ext>
          </a:extLst>
        </xdr:cNvPr>
        <xdr:cNvSpPr/>
      </xdr:nvSpPr>
      <xdr:spPr>
        <a:xfrm>
          <a:off x="7953375" y="1704975"/>
          <a:ext cx="7248524" cy="2790826"/>
        </a:xfrm>
        <a:prstGeom prst="wedgeRoundRectCallout">
          <a:avLst>
            <a:gd name="adj1" fmla="val -60467"/>
            <a:gd name="adj2" fmla="val -13654"/>
            <a:gd name="adj3" fmla="val 16667"/>
          </a:avLst>
        </a:prstGeom>
        <a:solidFill>
          <a:srgbClr val="E1F4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en-US" sz="1400" b="1" i="0" u="none" strike="noStrike">
              <a:solidFill>
                <a:sysClr val="windowText" lastClr="000000"/>
              </a:solidFill>
              <a:effectLst/>
              <a:latin typeface="+mn-lt"/>
              <a:ea typeface="+mn-ea"/>
              <a:cs typeface="+mn-cs"/>
            </a:rPr>
            <a:t>Exercise 01 Filling the Dataset:</a:t>
          </a:r>
          <a:r>
            <a:rPr lang="en-US" sz="1400" b="0" i="0" u="none" strike="noStrike">
              <a:solidFill>
                <a:sysClr val="windowText" lastClr="000000"/>
              </a:solidFill>
              <a:effectLst/>
              <a:latin typeface="+mn-lt"/>
              <a:ea typeface="+mn-ea"/>
              <a:cs typeface="+mn-cs"/>
            </a:rPr>
            <a:t> The fast task requires to fill 4 columns by typing and 5 columns by using formulas.</a:t>
          </a:r>
        </a:p>
        <a:p>
          <a:pPr lvl="1" rtl="0" fontAlgn="base"/>
          <a:r>
            <a:rPr lang="en-US" sz="1400" b="0" i="0" u="none" strike="noStrike">
              <a:solidFill>
                <a:sysClr val="windowText" lastClr="000000"/>
              </a:solidFill>
              <a:effectLst/>
              <a:latin typeface="+mn-lt"/>
              <a:ea typeface="+mn-ea"/>
              <a:cs typeface="+mn-cs"/>
            </a:rPr>
            <a:t>Firstly, you will need to type these values in the first 4 columns. The formatting (alignment, font size, font color, background color, etc.) helps with the visualization.</a:t>
          </a:r>
        </a:p>
        <a:p>
          <a:pPr lvl="1" rtl="0" fontAlgn="base"/>
          <a:r>
            <a:rPr lang="en-US" sz="1400" b="0" i="0" u="none" strike="noStrike">
              <a:solidFill>
                <a:sysClr val="windowText" lastClr="000000"/>
              </a:solidFill>
              <a:effectLst/>
              <a:latin typeface="+mn-lt"/>
              <a:ea typeface="+mn-ea"/>
              <a:cs typeface="+mn-cs"/>
            </a:rPr>
            <a:t>Secondly, you will find the amount by multiplying the price by the unit sold.</a:t>
          </a:r>
        </a:p>
        <a:p>
          <a:pPr lvl="1" rtl="0" fontAlgn="base"/>
          <a:r>
            <a:rPr lang="en-US" sz="1400" b="0" i="0" u="none" strike="noStrike">
              <a:solidFill>
                <a:sysClr val="windowText" lastClr="000000"/>
              </a:solidFill>
              <a:effectLst/>
              <a:latin typeface="+mn-lt"/>
              <a:ea typeface="+mn-ea"/>
              <a:cs typeface="+mn-cs"/>
            </a:rPr>
            <a:t>Thirdly, find the discount amount. Less than $1 is a 3% discount and for more than 1, it is 5%. You can use the IF function to do so.</a:t>
          </a:r>
        </a:p>
        <a:p>
          <a:pPr lvl="1" rtl="0" fontAlgn="base"/>
          <a:r>
            <a:rPr lang="en-US" sz="1400" b="0" i="0" u="none" strike="noStrike">
              <a:solidFill>
                <a:sysClr val="windowText" lastClr="000000"/>
              </a:solidFill>
              <a:effectLst/>
              <a:latin typeface="+mn-lt"/>
              <a:ea typeface="+mn-ea"/>
              <a:cs typeface="+mn-cs"/>
            </a:rPr>
            <a:t>Fourthly, subtract the previous two values to get the net amount.</a:t>
          </a:r>
        </a:p>
        <a:p>
          <a:pPr lvl="1" rtl="0" fontAlgn="base"/>
          <a:r>
            <a:rPr lang="en-US" sz="1400" b="0" i="0" u="none" strike="noStrike">
              <a:solidFill>
                <a:sysClr val="windowText" lastClr="000000"/>
              </a:solidFill>
              <a:effectLst/>
              <a:latin typeface="+mn-lt"/>
              <a:ea typeface="+mn-ea"/>
              <a:cs typeface="+mn-cs"/>
            </a:rPr>
            <a:t>Then, the sales tax is 10% for all products.</a:t>
          </a:r>
        </a:p>
        <a:p>
          <a:pPr rtl="0" fontAlgn="base"/>
          <a:r>
            <a:rPr lang="en-US" sz="1400" b="0" i="0" u="none" strike="noStrike" baseline="0">
              <a:solidFill>
                <a:sysClr val="windowText" lastClr="000000"/>
              </a:solidFill>
              <a:effectLst/>
              <a:latin typeface="+mn-lt"/>
              <a:ea typeface="+mn-ea"/>
              <a:cs typeface="+mn-cs"/>
            </a:rPr>
            <a:t>           </a:t>
          </a:r>
          <a:r>
            <a:rPr lang="en-US" sz="1400" b="0" i="0" u="none" strike="noStrike">
              <a:solidFill>
                <a:sysClr val="windowText" lastClr="000000"/>
              </a:solidFill>
              <a:effectLst/>
              <a:latin typeface="+mn-lt"/>
              <a:ea typeface="+mn-ea"/>
              <a:cs typeface="+mn-cs"/>
            </a:rPr>
            <a:t>After that, add the sales tax with the net amount to calculate the total amount.</a:t>
          </a:r>
        </a:p>
        <a:p>
          <a:r>
            <a:rPr lang="en-US" sz="1400" b="0" i="0" u="none" strike="noStrike">
              <a:solidFill>
                <a:sysClr val="windowText" lastClr="000000"/>
              </a:solidFill>
              <a:effectLst/>
              <a:latin typeface="+mn-lt"/>
              <a:ea typeface="+mn-ea"/>
              <a:cs typeface="+mn-cs"/>
            </a:rPr>
            <a:t>            Finally, add conditional formatting to the top 3 revenue. </a:t>
          </a:r>
          <a:endParaRPr lang="en-US"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838201</xdr:colOff>
      <xdr:row>6</xdr:row>
      <xdr:rowOff>200025</xdr:rowOff>
    </xdr:from>
    <xdr:to>
      <xdr:col>18</xdr:col>
      <xdr:colOff>133350</xdr:colOff>
      <xdr:row>18</xdr:row>
      <xdr:rowOff>19051</xdr:rowOff>
    </xdr:to>
    <xdr:sp macro="" textlink="">
      <xdr:nvSpPr>
        <xdr:cNvPr id="2" name="Speech Bubble: Rectangle with Corners Rounded 1">
          <a:extLst>
            <a:ext uri="{FF2B5EF4-FFF2-40B4-BE49-F238E27FC236}">
              <a16:creationId xmlns:a16="http://schemas.microsoft.com/office/drawing/2014/main" id="{571510F1-0787-41B5-8312-1590E660AB79}"/>
            </a:ext>
          </a:extLst>
        </xdr:cNvPr>
        <xdr:cNvSpPr/>
      </xdr:nvSpPr>
      <xdr:spPr>
        <a:xfrm>
          <a:off x="8820151" y="1685925"/>
          <a:ext cx="7248524" cy="2790826"/>
        </a:xfrm>
        <a:prstGeom prst="wedgeRoundRectCallout">
          <a:avLst>
            <a:gd name="adj1" fmla="val -60467"/>
            <a:gd name="adj2" fmla="val -13654"/>
            <a:gd name="adj3" fmla="val 16667"/>
          </a:avLst>
        </a:prstGeom>
        <a:solidFill>
          <a:srgbClr val="E1F4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en-US" sz="1400" b="1" i="0" u="none" strike="noStrike">
              <a:solidFill>
                <a:sysClr val="windowText" lastClr="000000"/>
              </a:solidFill>
              <a:effectLst/>
              <a:latin typeface="+mn-lt"/>
              <a:ea typeface="+mn-ea"/>
              <a:cs typeface="+mn-cs"/>
            </a:rPr>
            <a:t>Exercise 01 Filling the Dataset:</a:t>
          </a:r>
          <a:r>
            <a:rPr lang="en-US" sz="1400" b="0" i="0" u="none" strike="noStrike">
              <a:solidFill>
                <a:sysClr val="windowText" lastClr="000000"/>
              </a:solidFill>
              <a:effectLst/>
              <a:latin typeface="+mn-lt"/>
              <a:ea typeface="+mn-ea"/>
              <a:cs typeface="+mn-cs"/>
            </a:rPr>
            <a:t> The fast task requires to fill 4 columns by typing and 5 columns by using formulas.</a:t>
          </a:r>
        </a:p>
        <a:p>
          <a:pPr lvl="1" rtl="0" fontAlgn="base"/>
          <a:r>
            <a:rPr lang="en-US" sz="1400" b="0" i="0" u="none" strike="noStrike">
              <a:solidFill>
                <a:sysClr val="windowText" lastClr="000000"/>
              </a:solidFill>
              <a:effectLst/>
              <a:latin typeface="+mn-lt"/>
              <a:ea typeface="+mn-ea"/>
              <a:cs typeface="+mn-cs"/>
            </a:rPr>
            <a:t>Firstly, you will need to type these values in the first 4 columns. The formatting (alignment, font size, font color, background color, etc.) helps with the visualization. Moreover, there should be a dropdown</a:t>
          </a:r>
          <a:r>
            <a:rPr lang="en-US" sz="1400" b="0" i="0" u="none" strike="noStrike" baseline="0">
              <a:solidFill>
                <a:sysClr val="windowText" lastClr="000000"/>
              </a:solidFill>
              <a:effectLst/>
              <a:latin typeface="+mn-lt"/>
              <a:ea typeface="+mn-ea"/>
              <a:cs typeface="+mn-cs"/>
            </a:rPr>
            <a:t> list for the date column.</a:t>
          </a:r>
          <a:endParaRPr lang="en-US" sz="1400" b="0" i="0" u="none" strike="noStrike">
            <a:solidFill>
              <a:sysClr val="windowText" lastClr="000000"/>
            </a:solidFill>
            <a:effectLst/>
            <a:latin typeface="+mn-lt"/>
            <a:ea typeface="+mn-ea"/>
            <a:cs typeface="+mn-cs"/>
          </a:endParaRPr>
        </a:p>
        <a:p>
          <a:pPr lvl="1" rtl="0" fontAlgn="base"/>
          <a:r>
            <a:rPr lang="en-US" sz="1400" b="0" i="0" u="none" strike="noStrike">
              <a:solidFill>
                <a:sysClr val="windowText" lastClr="000000"/>
              </a:solidFill>
              <a:effectLst/>
              <a:latin typeface="+mn-lt"/>
              <a:ea typeface="+mn-ea"/>
              <a:cs typeface="+mn-cs"/>
            </a:rPr>
            <a:t>Secondly, you will find the amount by multiplying the price by the unit sold.</a:t>
          </a:r>
        </a:p>
        <a:p>
          <a:pPr lvl="1" rtl="0" fontAlgn="base"/>
          <a:r>
            <a:rPr lang="en-US" sz="1400" b="0" i="0" u="none" strike="noStrike">
              <a:solidFill>
                <a:sysClr val="windowText" lastClr="000000"/>
              </a:solidFill>
              <a:effectLst/>
              <a:latin typeface="+mn-lt"/>
              <a:ea typeface="+mn-ea"/>
              <a:cs typeface="+mn-cs"/>
            </a:rPr>
            <a:t>Thirdly, find the discount amount. Less than $1 is a 3% discount and for more than 1, it is 5%. You can use the IF function to do so.</a:t>
          </a:r>
        </a:p>
        <a:p>
          <a:pPr lvl="1" rtl="0" fontAlgn="base"/>
          <a:r>
            <a:rPr lang="en-US" sz="1400" b="0" i="0" u="none" strike="noStrike">
              <a:solidFill>
                <a:sysClr val="windowText" lastClr="000000"/>
              </a:solidFill>
              <a:effectLst/>
              <a:latin typeface="+mn-lt"/>
              <a:ea typeface="+mn-ea"/>
              <a:cs typeface="+mn-cs"/>
            </a:rPr>
            <a:t>Fourthly, subtract the previous two values to get the net amount.</a:t>
          </a:r>
        </a:p>
        <a:p>
          <a:pPr lvl="1" rtl="0" fontAlgn="base"/>
          <a:r>
            <a:rPr lang="en-US" sz="1400" b="0" i="0" u="none" strike="noStrike">
              <a:solidFill>
                <a:sysClr val="windowText" lastClr="000000"/>
              </a:solidFill>
              <a:effectLst/>
              <a:latin typeface="+mn-lt"/>
              <a:ea typeface="+mn-ea"/>
              <a:cs typeface="+mn-cs"/>
            </a:rPr>
            <a:t>Then, the sales tax is 10% for all products.</a:t>
          </a:r>
        </a:p>
        <a:p>
          <a:pPr rtl="0" fontAlgn="base"/>
          <a:r>
            <a:rPr lang="en-US" sz="1400" b="0" i="0" u="none" strike="noStrike" baseline="0">
              <a:solidFill>
                <a:sysClr val="windowText" lastClr="000000"/>
              </a:solidFill>
              <a:effectLst/>
              <a:latin typeface="+mn-lt"/>
              <a:ea typeface="+mn-ea"/>
              <a:cs typeface="+mn-cs"/>
            </a:rPr>
            <a:t>           </a:t>
          </a:r>
          <a:r>
            <a:rPr lang="en-US" sz="1400" b="0" i="0" u="none" strike="noStrike">
              <a:solidFill>
                <a:sysClr val="windowText" lastClr="000000"/>
              </a:solidFill>
              <a:effectLst/>
              <a:latin typeface="+mn-lt"/>
              <a:ea typeface="+mn-ea"/>
              <a:cs typeface="+mn-cs"/>
            </a:rPr>
            <a:t>After that, add the sales tax with the net amount to calculate the total amount.</a:t>
          </a:r>
        </a:p>
        <a:p>
          <a:r>
            <a:rPr lang="en-US" sz="1400" b="0" i="0" u="none" strike="noStrike">
              <a:solidFill>
                <a:sysClr val="windowText" lastClr="000000"/>
              </a:solidFill>
              <a:effectLst/>
              <a:latin typeface="+mn-lt"/>
              <a:ea typeface="+mn-ea"/>
              <a:cs typeface="+mn-cs"/>
            </a:rPr>
            <a:t>            Finally, add conditional formatting to the top 3 revenue. </a:t>
          </a:r>
          <a:endParaRPr lang="en-US" sz="1400">
            <a:solidFill>
              <a:sysClr val="windowText" lastClr="000000"/>
            </a:solidFill>
          </a:endParaRPr>
        </a:p>
      </xdr:txBody>
    </xdr:sp>
    <xdr:clientData/>
  </xdr:twoCellAnchor>
  <xdr:twoCellAnchor>
    <xdr:from>
      <xdr:col>3</xdr:col>
      <xdr:colOff>476250</xdr:colOff>
      <xdr:row>27</xdr:row>
      <xdr:rowOff>171449</xdr:rowOff>
    </xdr:from>
    <xdr:to>
      <xdr:col>10</xdr:col>
      <xdr:colOff>2876551</xdr:colOff>
      <xdr:row>31</xdr:row>
      <xdr:rowOff>95250</xdr:rowOff>
    </xdr:to>
    <xdr:sp macro="" textlink="">
      <xdr:nvSpPr>
        <xdr:cNvPr id="3" name="Speech Bubble: Rectangle with Corners Rounded 2">
          <a:extLst>
            <a:ext uri="{FF2B5EF4-FFF2-40B4-BE49-F238E27FC236}">
              <a16:creationId xmlns:a16="http://schemas.microsoft.com/office/drawing/2014/main" id="{109C77E1-0D95-4C9B-8F3F-43BA230179C5}"/>
            </a:ext>
          </a:extLst>
        </xdr:cNvPr>
        <xdr:cNvSpPr/>
      </xdr:nvSpPr>
      <xdr:spPr>
        <a:xfrm>
          <a:off x="3209925" y="6362699"/>
          <a:ext cx="6962776" cy="914401"/>
        </a:xfrm>
        <a:prstGeom prst="wedgeRoundRectCallout">
          <a:avLst>
            <a:gd name="adj1" fmla="val -54475"/>
            <a:gd name="adj2" fmla="val -15280"/>
            <a:gd name="adj3" fmla="val 16667"/>
          </a:avLst>
        </a:prstGeom>
        <a:solidFill>
          <a:srgbClr val="FFCCE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en-US" sz="1400" b="1" i="0" u="none" strike="noStrike">
              <a:solidFill>
                <a:sysClr val="windowText" lastClr="000000"/>
              </a:solidFill>
              <a:effectLst/>
              <a:latin typeface="+mn-lt"/>
              <a:ea typeface="+mn-ea"/>
              <a:cs typeface="+mn-cs"/>
            </a:rPr>
            <a:t>Exercise 02 Finding Total Sales:</a:t>
          </a:r>
          <a:r>
            <a:rPr lang="en-US" sz="1400" b="0" i="0" u="none" strike="noStrike">
              <a:solidFill>
                <a:sysClr val="windowText" lastClr="000000"/>
              </a:solidFill>
              <a:effectLst/>
              <a:latin typeface="+mn-lt"/>
              <a:ea typeface="+mn-ea"/>
              <a:cs typeface="+mn-cs"/>
            </a:rPr>
            <a:t> Your task is to find the day wise sales and total sales amount.</a:t>
          </a:r>
        </a:p>
        <a:p>
          <a:pPr lvl="1" rtl="0" fontAlgn="base"/>
          <a:r>
            <a:rPr lang="en-US" sz="1400" b="0" i="0" u="none" strike="noStrike">
              <a:solidFill>
                <a:sysClr val="windowText" lastClr="000000"/>
              </a:solidFill>
              <a:effectLst/>
              <a:latin typeface="+mn-lt"/>
              <a:ea typeface="+mn-ea"/>
              <a:cs typeface="+mn-cs"/>
            </a:rPr>
            <a:t>You can use the SUMIF function to get the first value and the SUM function for the second value.</a:t>
          </a:r>
        </a:p>
        <a:p>
          <a:pPr algn="l"/>
          <a:endParaRPr lang="en-US" sz="1400">
            <a:solidFill>
              <a:sysClr val="windowText" lastClr="000000"/>
            </a:solidFill>
          </a:endParaRPr>
        </a:p>
      </xdr:txBody>
    </xdr:sp>
    <xdr:clientData/>
  </xdr:twoCellAnchor>
  <xdr:twoCellAnchor>
    <xdr:from>
      <xdr:col>5</xdr:col>
      <xdr:colOff>557213</xdr:colOff>
      <xdr:row>33</xdr:row>
      <xdr:rowOff>38099</xdr:rowOff>
    </xdr:from>
    <xdr:to>
      <xdr:col>14</xdr:col>
      <xdr:colOff>738188</xdr:colOff>
      <xdr:row>38</xdr:row>
      <xdr:rowOff>123825</xdr:rowOff>
    </xdr:to>
    <xdr:sp macro="" textlink="">
      <xdr:nvSpPr>
        <xdr:cNvPr id="4" name="Speech Bubble: Rectangle with Corners Rounded 3">
          <a:extLst>
            <a:ext uri="{FF2B5EF4-FFF2-40B4-BE49-F238E27FC236}">
              <a16:creationId xmlns:a16="http://schemas.microsoft.com/office/drawing/2014/main" id="{4C5C059B-3E9C-4599-B5A9-2DC636E67073}"/>
            </a:ext>
          </a:extLst>
        </xdr:cNvPr>
        <xdr:cNvSpPr/>
      </xdr:nvSpPr>
      <xdr:spPr>
        <a:xfrm>
          <a:off x="4233863" y="7715249"/>
          <a:ext cx="9105900" cy="1323976"/>
        </a:xfrm>
        <a:prstGeom prst="wedgeRoundRectCallout">
          <a:avLst>
            <a:gd name="adj1" fmla="val -54191"/>
            <a:gd name="adj2" fmla="val -18690"/>
            <a:gd name="adj3" fmla="val 16667"/>
          </a:avLst>
        </a:prstGeom>
        <a:solidFill>
          <a:srgbClr val="E1F4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en-US" sz="1400" b="1" i="0" u="none" strike="noStrike">
              <a:solidFill>
                <a:sysClr val="windowText" lastClr="000000"/>
              </a:solidFill>
              <a:effectLst/>
              <a:latin typeface="+mn-lt"/>
              <a:ea typeface="+mn-ea"/>
              <a:cs typeface="+mn-cs"/>
            </a:rPr>
            <a:t>Exercise 03 Most Popular Item (By Quantity):</a:t>
          </a:r>
          <a:r>
            <a:rPr lang="en-US" sz="1400" b="0" i="0" u="none" strike="noStrike">
              <a:solidFill>
                <a:sysClr val="windowText" lastClr="000000"/>
              </a:solidFill>
              <a:effectLst/>
              <a:latin typeface="+mn-lt"/>
              <a:ea typeface="+mn-ea"/>
              <a:cs typeface="+mn-cs"/>
            </a:rPr>
            <a:t> In this exercise, you will need to find the highest product name and the amount of it.</a:t>
          </a:r>
        </a:p>
        <a:p>
          <a:pPr lvl="1" rtl="0" fontAlgn="base"/>
          <a:r>
            <a:rPr lang="en-US" sz="1400" b="0" i="0" u="none" strike="noStrike">
              <a:solidFill>
                <a:sysClr val="windowText" lastClr="000000"/>
              </a:solidFill>
              <a:effectLst/>
              <a:latin typeface="+mn-lt"/>
              <a:ea typeface="+mn-ea"/>
              <a:cs typeface="+mn-cs"/>
            </a:rPr>
            <a:t>You can use the MAX function to find the maximum value. Then, combine it with the MATCH function to find the row number. Finally, use the INDEX function to return the most popular item.</a:t>
          </a:r>
        </a:p>
        <a:p>
          <a:pPr lvl="1" rtl="0" fontAlgn="base"/>
          <a:r>
            <a:rPr lang="en-US" sz="1400" b="0" i="0" u="none" strike="noStrike">
              <a:solidFill>
                <a:sysClr val="windowText" lastClr="000000"/>
              </a:solidFill>
              <a:effectLst/>
              <a:latin typeface="+mn-lt"/>
              <a:ea typeface="+mn-ea"/>
              <a:cs typeface="+mn-cs"/>
            </a:rPr>
            <a:t>Additionally, using the MAX function, you can find the quantity value.</a:t>
          </a:r>
        </a:p>
        <a:p>
          <a:pPr algn="l"/>
          <a:endParaRPr lang="en-US" sz="1400">
            <a:solidFill>
              <a:sysClr val="windowText" lastClr="000000"/>
            </a:solidFill>
          </a:endParaRPr>
        </a:p>
      </xdr:txBody>
    </xdr:sp>
    <xdr:clientData/>
  </xdr:twoCellAnchor>
  <xdr:twoCellAnchor>
    <xdr:from>
      <xdr:col>5</xdr:col>
      <xdr:colOff>138113</xdr:colOff>
      <xdr:row>40</xdr:row>
      <xdr:rowOff>76200</xdr:rowOff>
    </xdr:from>
    <xdr:to>
      <xdr:col>12</xdr:col>
      <xdr:colOff>71438</xdr:colOff>
      <xdr:row>43</xdr:row>
      <xdr:rowOff>38100</xdr:rowOff>
    </xdr:to>
    <xdr:sp macro="" textlink="">
      <xdr:nvSpPr>
        <xdr:cNvPr id="5" name="Speech Bubble: Rectangle with Corners Rounded 4">
          <a:extLst>
            <a:ext uri="{FF2B5EF4-FFF2-40B4-BE49-F238E27FC236}">
              <a16:creationId xmlns:a16="http://schemas.microsoft.com/office/drawing/2014/main" id="{D2FCA920-5C95-4848-BC1A-433CB651268B}"/>
            </a:ext>
          </a:extLst>
        </xdr:cNvPr>
        <xdr:cNvSpPr/>
      </xdr:nvSpPr>
      <xdr:spPr>
        <a:xfrm>
          <a:off x="3814763" y="9486900"/>
          <a:ext cx="7639050" cy="704850"/>
        </a:xfrm>
        <a:prstGeom prst="wedgeRoundRectCallout">
          <a:avLst>
            <a:gd name="adj1" fmla="val -54967"/>
            <a:gd name="adj2" fmla="val -19368"/>
            <a:gd name="adj3" fmla="val 16667"/>
          </a:avLst>
        </a:prstGeom>
        <a:solidFill>
          <a:srgbClr val="FFCCE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en-US" sz="1400" b="1" i="0" u="none" strike="noStrike">
              <a:solidFill>
                <a:sysClr val="windowText" lastClr="000000"/>
              </a:solidFill>
              <a:effectLst/>
              <a:latin typeface="+mn-lt"/>
              <a:ea typeface="+mn-ea"/>
              <a:cs typeface="+mn-cs"/>
            </a:rPr>
            <a:t>Exercise 04 Top 3 Items (By Revenue):</a:t>
          </a:r>
          <a:r>
            <a:rPr lang="en-US" sz="1400" b="0" i="0" u="none" strike="noStrike">
              <a:solidFill>
                <a:sysClr val="windowText" lastClr="000000"/>
              </a:solidFill>
              <a:effectLst/>
              <a:latin typeface="+mn-lt"/>
              <a:ea typeface="+mn-ea"/>
              <a:cs typeface="+mn-cs"/>
            </a:rPr>
            <a:t> Your task is to find the top 3 items from the total column.</a:t>
          </a:r>
        </a:p>
        <a:p>
          <a:pPr lvl="1" rtl="0" fontAlgn="base"/>
          <a:r>
            <a:rPr lang="en-US" sz="1400" b="0" i="0" u="none" strike="noStrike">
              <a:solidFill>
                <a:sysClr val="windowText" lastClr="000000"/>
              </a:solidFill>
              <a:effectLst/>
              <a:latin typeface="+mn-lt"/>
              <a:ea typeface="+mn-ea"/>
              <a:cs typeface="+mn-cs"/>
            </a:rPr>
            <a:t>You will need to combine the LARGE, MATCH, and INDEX functions to return the desired output.</a:t>
          </a:r>
        </a:p>
        <a:p>
          <a:pPr algn="l"/>
          <a:endParaRPr lang="en-US" sz="14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76A6-1947-45CB-9C72-F247552FBE15}">
  <dimension ref="B2:K44"/>
  <sheetViews>
    <sheetView showGridLines="0" workbookViewId="0">
      <selection activeCell="M22" sqref="M22"/>
    </sheetView>
  </sheetViews>
  <sheetFormatPr defaultRowHeight="20.100000000000001" customHeight="1" x14ac:dyDescent="0.25"/>
  <cols>
    <col min="1" max="1" width="3.7109375" style="1" customWidth="1"/>
    <col min="2" max="2" width="13.42578125" style="1" customWidth="1"/>
    <col min="3" max="3" width="14" style="1" bestFit="1" customWidth="1"/>
    <col min="4" max="4" width="7.5703125" style="1" customWidth="1"/>
    <col min="5" max="5" width="6.140625" style="1" bestFit="1" customWidth="1"/>
    <col min="6" max="6" width="10.42578125" style="1" bestFit="1" customWidth="1"/>
    <col min="7" max="7" width="11.28515625" style="1" bestFit="1" customWidth="1"/>
    <col min="8" max="8" width="15.42578125" style="1" bestFit="1" customWidth="1"/>
    <col min="9" max="9" width="11.5703125" style="1" bestFit="1" customWidth="1"/>
    <col min="10" max="10" width="7" style="1" bestFit="1" customWidth="1"/>
    <col min="11" max="14" width="9.140625" style="1"/>
    <col min="15" max="15" width="13.7109375" style="1" bestFit="1" customWidth="1"/>
    <col min="16" max="16" width="12.42578125" style="1" bestFit="1" customWidth="1"/>
    <col min="17" max="16384" width="9.140625" style="1"/>
  </cols>
  <sheetData>
    <row r="2" spans="2:11" ht="20.100000000000001" customHeight="1" thickBot="1" x14ac:dyDescent="0.3">
      <c r="B2" s="18" t="s">
        <v>23</v>
      </c>
      <c r="C2" s="18"/>
      <c r="D2" s="18"/>
      <c r="E2" s="18"/>
      <c r="F2" s="18"/>
      <c r="G2" s="18"/>
      <c r="H2" s="18"/>
      <c r="I2" s="18"/>
      <c r="J2" s="18"/>
    </row>
    <row r="3" spans="2:11" ht="20.100000000000001" customHeight="1" thickTop="1" x14ac:dyDescent="0.25"/>
    <row r="4" spans="2:11" ht="20.100000000000001" customHeight="1" x14ac:dyDescent="0.25">
      <c r="B4" s="3" t="s">
        <v>0</v>
      </c>
      <c r="C4" s="3" t="s">
        <v>1</v>
      </c>
      <c r="D4" s="3" t="s">
        <v>11</v>
      </c>
      <c r="E4" s="3" t="s">
        <v>2</v>
      </c>
      <c r="F4" s="3" t="s">
        <v>3</v>
      </c>
      <c r="G4" s="3" t="s">
        <v>4</v>
      </c>
      <c r="H4" s="3" t="s">
        <v>5</v>
      </c>
      <c r="I4" s="3" t="s">
        <v>6</v>
      </c>
      <c r="J4" s="3" t="s">
        <v>7</v>
      </c>
    </row>
    <row r="5" spans="2:11" ht="20.100000000000001" customHeight="1" x14ac:dyDescent="0.25">
      <c r="B5" s="5">
        <v>44862</v>
      </c>
      <c r="C5" s="6" t="s">
        <v>8</v>
      </c>
      <c r="D5" s="7">
        <v>0.27</v>
      </c>
      <c r="E5" s="8">
        <v>26</v>
      </c>
      <c r="F5" s="9"/>
      <c r="G5" s="9"/>
      <c r="H5" s="9"/>
      <c r="I5" s="9"/>
      <c r="J5" s="9"/>
    </row>
    <row r="6" spans="2:11" ht="20.100000000000001" customHeight="1" x14ac:dyDescent="0.25">
      <c r="B6" s="5">
        <v>44862</v>
      </c>
      <c r="C6" s="6" t="s">
        <v>19</v>
      </c>
      <c r="D6" s="7">
        <v>1.4</v>
      </c>
      <c r="E6" s="8">
        <v>6</v>
      </c>
      <c r="F6" s="9"/>
      <c r="G6" s="9"/>
      <c r="H6" s="9"/>
      <c r="I6" s="9"/>
      <c r="J6" s="9"/>
      <c r="K6" s="2"/>
    </row>
    <row r="7" spans="2:11" ht="20.100000000000001" customHeight="1" x14ac:dyDescent="0.25">
      <c r="B7" s="5">
        <v>44862</v>
      </c>
      <c r="C7" s="6" t="s">
        <v>9</v>
      </c>
      <c r="D7" s="7">
        <v>1.1200000000000001</v>
      </c>
      <c r="E7" s="8">
        <v>13</v>
      </c>
      <c r="F7" s="9"/>
      <c r="G7" s="9"/>
      <c r="H7" s="9"/>
      <c r="I7" s="9"/>
      <c r="J7" s="9"/>
      <c r="K7" s="2"/>
    </row>
    <row r="8" spans="2:11" ht="20.100000000000001" customHeight="1" x14ac:dyDescent="0.25">
      <c r="B8" s="5">
        <v>44862</v>
      </c>
      <c r="C8" s="6" t="s">
        <v>10</v>
      </c>
      <c r="D8" s="7">
        <v>0.77</v>
      </c>
      <c r="E8" s="8">
        <v>25</v>
      </c>
      <c r="F8" s="9"/>
      <c r="G8" s="9"/>
      <c r="H8" s="9"/>
      <c r="I8" s="9"/>
      <c r="J8" s="9"/>
      <c r="K8" s="2"/>
    </row>
    <row r="9" spans="2:11" ht="20.100000000000001" customHeight="1" x14ac:dyDescent="0.25">
      <c r="B9" s="5">
        <v>44862</v>
      </c>
      <c r="C9" s="6" t="s">
        <v>12</v>
      </c>
      <c r="D9" s="9">
        <v>7.39</v>
      </c>
      <c r="E9" s="8">
        <v>30</v>
      </c>
      <c r="F9" s="9"/>
      <c r="G9" s="9"/>
      <c r="H9" s="9"/>
      <c r="I9" s="9"/>
      <c r="J9" s="9"/>
      <c r="K9" s="2"/>
    </row>
    <row r="10" spans="2:11" ht="20.100000000000001" customHeight="1" x14ac:dyDescent="0.25">
      <c r="B10" s="5">
        <v>44862</v>
      </c>
      <c r="C10" s="6" t="s">
        <v>13</v>
      </c>
      <c r="D10" s="9">
        <v>1.02</v>
      </c>
      <c r="E10" s="8">
        <v>5</v>
      </c>
      <c r="F10" s="9"/>
      <c r="G10" s="9"/>
      <c r="H10" s="9"/>
      <c r="I10" s="9"/>
      <c r="J10" s="9"/>
      <c r="K10" s="2"/>
    </row>
    <row r="11" spans="2:11" ht="20.100000000000001" customHeight="1" x14ac:dyDescent="0.25">
      <c r="B11" s="5">
        <v>44862</v>
      </c>
      <c r="C11" s="6" t="s">
        <v>18</v>
      </c>
      <c r="D11" s="9">
        <v>5.59</v>
      </c>
      <c r="E11" s="8">
        <v>6</v>
      </c>
      <c r="F11" s="9"/>
      <c r="G11" s="9"/>
      <c r="H11" s="9"/>
      <c r="I11" s="9"/>
      <c r="J11" s="9"/>
      <c r="K11" s="2"/>
    </row>
    <row r="12" spans="2:11" ht="20.100000000000001" customHeight="1" x14ac:dyDescent="0.25">
      <c r="B12" s="5">
        <v>44862</v>
      </c>
      <c r="C12" s="6" t="s">
        <v>15</v>
      </c>
      <c r="D12" s="9">
        <v>0.47</v>
      </c>
      <c r="E12" s="8">
        <v>16</v>
      </c>
      <c r="F12" s="9"/>
      <c r="G12" s="9"/>
      <c r="H12" s="9"/>
      <c r="I12" s="9"/>
      <c r="J12" s="9"/>
    </row>
    <row r="13" spans="2:11" ht="20.100000000000001" customHeight="1" x14ac:dyDescent="0.25">
      <c r="B13" s="5">
        <v>44862</v>
      </c>
      <c r="C13" s="6" t="s">
        <v>16</v>
      </c>
      <c r="D13" s="9">
        <v>3.03</v>
      </c>
      <c r="E13" s="8">
        <v>26</v>
      </c>
      <c r="F13" s="9"/>
      <c r="G13" s="9"/>
      <c r="H13" s="9"/>
      <c r="I13" s="9"/>
      <c r="J13" s="9"/>
    </row>
    <row r="14" spans="2:11" ht="20.100000000000001" customHeight="1" x14ac:dyDescent="0.25">
      <c r="B14" s="5">
        <v>44862</v>
      </c>
      <c r="C14" s="6" t="s">
        <v>17</v>
      </c>
      <c r="D14" s="9">
        <v>2.4900000000000002</v>
      </c>
      <c r="E14" s="8">
        <v>21</v>
      </c>
      <c r="F14" s="9"/>
      <c r="G14" s="9"/>
      <c r="H14" s="9"/>
      <c r="I14" s="9"/>
      <c r="J14" s="9"/>
    </row>
    <row r="15" spans="2:11" ht="20.100000000000001" customHeight="1" x14ac:dyDescent="0.25">
      <c r="B15" s="5">
        <v>44863</v>
      </c>
      <c r="C15" s="6" t="s">
        <v>20</v>
      </c>
      <c r="D15" s="9">
        <v>0.3</v>
      </c>
      <c r="E15" s="8">
        <v>26</v>
      </c>
      <c r="F15" s="9"/>
      <c r="G15" s="9"/>
      <c r="H15" s="9"/>
      <c r="I15" s="9"/>
      <c r="J15" s="9"/>
    </row>
    <row r="16" spans="2:11" ht="20.100000000000001" customHeight="1" x14ac:dyDescent="0.25">
      <c r="B16" s="5">
        <v>44863</v>
      </c>
      <c r="C16" s="6" t="s">
        <v>19</v>
      </c>
      <c r="D16" s="9">
        <v>1.4</v>
      </c>
      <c r="E16" s="8">
        <v>22</v>
      </c>
      <c r="F16" s="9"/>
      <c r="G16" s="9"/>
      <c r="H16" s="9"/>
      <c r="I16" s="9"/>
      <c r="J16" s="9"/>
    </row>
    <row r="17" spans="2:10" ht="20.100000000000001" customHeight="1" x14ac:dyDescent="0.25">
      <c r="B17" s="5">
        <v>44863</v>
      </c>
      <c r="C17" s="6" t="s">
        <v>9</v>
      </c>
      <c r="D17" s="9">
        <v>1.1200000000000001</v>
      </c>
      <c r="E17" s="8">
        <v>29</v>
      </c>
      <c r="F17" s="9"/>
      <c r="G17" s="9"/>
      <c r="H17" s="9"/>
      <c r="I17" s="9"/>
      <c r="J17" s="9"/>
    </row>
    <row r="18" spans="2:10" ht="20.100000000000001" customHeight="1" x14ac:dyDescent="0.25">
      <c r="B18" s="5">
        <v>44863</v>
      </c>
      <c r="C18" s="6" t="s">
        <v>10</v>
      </c>
      <c r="D18" s="7">
        <v>0.77</v>
      </c>
      <c r="E18" s="8">
        <v>20</v>
      </c>
      <c r="F18" s="9"/>
      <c r="G18" s="9"/>
      <c r="H18" s="9"/>
      <c r="I18" s="9"/>
      <c r="J18" s="9"/>
    </row>
    <row r="19" spans="2:10" ht="20.100000000000001" customHeight="1" x14ac:dyDescent="0.25">
      <c r="B19" s="5">
        <v>44863</v>
      </c>
      <c r="C19" s="6" t="s">
        <v>12</v>
      </c>
      <c r="D19" s="9">
        <v>7.39</v>
      </c>
      <c r="E19" s="8">
        <v>9</v>
      </c>
      <c r="F19" s="9"/>
      <c r="G19" s="9"/>
      <c r="H19" s="9"/>
      <c r="I19" s="9"/>
      <c r="J19" s="9"/>
    </row>
    <row r="20" spans="2:10" ht="20.100000000000001" customHeight="1" x14ac:dyDescent="0.25">
      <c r="B20" s="5">
        <v>44863</v>
      </c>
      <c r="C20" s="6" t="s">
        <v>13</v>
      </c>
      <c r="D20" s="9">
        <v>1.02</v>
      </c>
      <c r="E20" s="8">
        <v>24</v>
      </c>
      <c r="F20" s="9"/>
      <c r="G20" s="9"/>
      <c r="H20" s="9"/>
      <c r="I20" s="9"/>
      <c r="J20" s="9"/>
    </row>
    <row r="21" spans="2:10" ht="20.100000000000001" customHeight="1" x14ac:dyDescent="0.25">
      <c r="B21" s="5">
        <v>44863</v>
      </c>
      <c r="C21" s="6" t="s">
        <v>14</v>
      </c>
      <c r="D21" s="9">
        <v>5.49</v>
      </c>
      <c r="E21" s="8">
        <v>25</v>
      </c>
      <c r="F21" s="9"/>
      <c r="G21" s="9"/>
      <c r="H21" s="9"/>
      <c r="I21" s="9"/>
      <c r="J21" s="9"/>
    </row>
    <row r="22" spans="2:10" ht="20.100000000000001" customHeight="1" x14ac:dyDescent="0.25">
      <c r="B22" s="5">
        <v>44863</v>
      </c>
      <c r="C22" s="6" t="s">
        <v>15</v>
      </c>
      <c r="D22" s="9">
        <v>0.47</v>
      </c>
      <c r="E22" s="8">
        <v>15</v>
      </c>
      <c r="F22" s="9"/>
      <c r="G22" s="9"/>
      <c r="H22" s="9"/>
      <c r="I22" s="9"/>
      <c r="J22" s="9"/>
    </row>
    <row r="23" spans="2:10" ht="20.100000000000001" customHeight="1" x14ac:dyDescent="0.25">
      <c r="B23" s="5">
        <v>44863</v>
      </c>
      <c r="C23" s="6" t="s">
        <v>16</v>
      </c>
      <c r="D23" s="9">
        <v>3.03</v>
      </c>
      <c r="E23" s="8">
        <v>20</v>
      </c>
      <c r="F23" s="9"/>
      <c r="G23" s="9"/>
      <c r="H23" s="9"/>
      <c r="I23" s="9"/>
      <c r="J23" s="9"/>
    </row>
    <row r="24" spans="2:10" ht="20.100000000000001" customHeight="1" x14ac:dyDescent="0.25">
      <c r="B24" s="5">
        <v>44863</v>
      </c>
      <c r="C24" s="6" t="s">
        <v>8</v>
      </c>
      <c r="D24" s="9">
        <v>0.27</v>
      </c>
      <c r="E24" s="8">
        <v>24</v>
      </c>
      <c r="F24" s="9"/>
      <c r="G24" s="9"/>
      <c r="H24" s="9"/>
      <c r="I24" s="9"/>
      <c r="J24" s="9"/>
    </row>
    <row r="25" spans="2:10" ht="20.100000000000001" customHeight="1" x14ac:dyDescent="0.25">
      <c r="B25" s="11"/>
      <c r="C25" s="12"/>
      <c r="D25" s="13"/>
      <c r="E25" s="14"/>
      <c r="F25" s="13"/>
      <c r="G25" s="13"/>
      <c r="H25" s="13"/>
      <c r="I25" s="13"/>
      <c r="J25" s="13"/>
    </row>
    <row r="26" spans="2:10" ht="20.100000000000001" customHeight="1" thickBot="1" x14ac:dyDescent="0.3">
      <c r="B26" s="19" t="s">
        <v>35</v>
      </c>
      <c r="C26" s="19"/>
      <c r="D26" s="19"/>
      <c r="E26" s="19"/>
    </row>
    <row r="27" spans="2:10" ht="20.100000000000001" customHeight="1" thickTop="1" x14ac:dyDescent="0.25"/>
    <row r="28" spans="2:10" ht="20.100000000000001" customHeight="1" x14ac:dyDescent="0.25">
      <c r="B28" s="15" t="s">
        <v>24</v>
      </c>
      <c r="C28" s="20" t="s">
        <v>3</v>
      </c>
      <c r="D28" s="20"/>
      <c r="E28" s="20"/>
    </row>
    <row r="29" spans="2:10" ht="20.100000000000001" customHeight="1" x14ac:dyDescent="0.25">
      <c r="B29" s="6" t="s">
        <v>21</v>
      </c>
      <c r="C29" s="21"/>
      <c r="D29" s="21"/>
      <c r="E29" s="21"/>
    </row>
    <row r="30" spans="2:10" ht="20.100000000000001" customHeight="1" x14ac:dyDescent="0.25">
      <c r="B30" s="6" t="s">
        <v>22</v>
      </c>
      <c r="C30" s="21"/>
      <c r="D30" s="21"/>
      <c r="E30" s="21"/>
    </row>
    <row r="31" spans="2:10" ht="20.100000000000001" customHeight="1" x14ac:dyDescent="0.25">
      <c r="B31" s="6" t="s">
        <v>7</v>
      </c>
      <c r="C31" s="21"/>
      <c r="D31" s="21"/>
      <c r="E31" s="21"/>
    </row>
    <row r="33" spans="2:7" ht="20.100000000000001" customHeight="1" thickBot="1" x14ac:dyDescent="0.3">
      <c r="B33" s="22" t="s">
        <v>36</v>
      </c>
      <c r="C33" s="22"/>
      <c r="D33" s="22"/>
      <c r="E33" s="22"/>
      <c r="F33" s="22"/>
      <c r="G33" s="22"/>
    </row>
    <row r="34" spans="2:7" ht="20.100000000000001" customHeight="1" thickTop="1" x14ac:dyDescent="0.25"/>
    <row r="35" spans="2:7" ht="20.100000000000001" customHeight="1" x14ac:dyDescent="0.25">
      <c r="B35" s="15" t="s">
        <v>25</v>
      </c>
      <c r="C35" s="17"/>
      <c r="D35" s="17"/>
      <c r="E35" s="17"/>
      <c r="F35" s="17"/>
      <c r="G35" s="17"/>
    </row>
    <row r="36" spans="2:7" ht="20.100000000000001" customHeight="1" x14ac:dyDescent="0.25">
      <c r="B36" s="15" t="s">
        <v>26</v>
      </c>
      <c r="C36" s="17"/>
      <c r="D36" s="17"/>
      <c r="E36" s="17"/>
      <c r="F36" s="17"/>
      <c r="G36" s="17"/>
    </row>
    <row r="37" spans="2:7" ht="20.100000000000001" customHeight="1" x14ac:dyDescent="0.25">
      <c r="B37" s="12"/>
      <c r="C37" s="14"/>
    </row>
    <row r="38" spans="2:7" ht="20.100000000000001" customHeight="1" thickBot="1" x14ac:dyDescent="0.3">
      <c r="B38" s="19" t="s">
        <v>37</v>
      </c>
      <c r="C38" s="19"/>
      <c r="D38" s="19"/>
      <c r="E38" s="19"/>
      <c r="F38" s="19"/>
      <c r="G38" s="19"/>
    </row>
    <row r="39" spans="2:7" ht="20.100000000000001" customHeight="1" thickTop="1" x14ac:dyDescent="0.25">
      <c r="B39" s="12"/>
      <c r="C39" s="14"/>
    </row>
    <row r="40" spans="2:7" ht="20.100000000000001" customHeight="1" x14ac:dyDescent="0.25">
      <c r="B40" s="15" t="s">
        <v>27</v>
      </c>
      <c r="C40" s="20" t="s">
        <v>1</v>
      </c>
      <c r="D40" s="20"/>
      <c r="E40" s="20"/>
      <c r="F40" s="20"/>
      <c r="G40" s="20"/>
    </row>
    <row r="41" spans="2:7" ht="20.100000000000001" customHeight="1" x14ac:dyDescent="0.25">
      <c r="B41" s="8">
        <v>1</v>
      </c>
      <c r="C41" s="17"/>
      <c r="D41" s="17"/>
      <c r="E41" s="17"/>
      <c r="F41" s="17"/>
      <c r="G41" s="17"/>
    </row>
    <row r="42" spans="2:7" ht="20.100000000000001" customHeight="1" x14ac:dyDescent="0.25">
      <c r="B42" s="8">
        <v>2</v>
      </c>
      <c r="C42" s="17"/>
      <c r="D42" s="17"/>
      <c r="E42" s="17"/>
      <c r="F42" s="17"/>
      <c r="G42" s="17"/>
    </row>
    <row r="43" spans="2:7" ht="20.100000000000001" customHeight="1" x14ac:dyDescent="0.25">
      <c r="B43" s="8">
        <v>3</v>
      </c>
      <c r="C43" s="17"/>
      <c r="D43" s="17"/>
      <c r="E43" s="17"/>
      <c r="F43" s="17"/>
      <c r="G43" s="17"/>
    </row>
    <row r="44" spans="2:7" ht="59.25" customHeight="1" x14ac:dyDescent="0.25">
      <c r="F44" s="4"/>
    </row>
  </sheetData>
  <mergeCells count="14">
    <mergeCell ref="C41:G41"/>
    <mergeCell ref="C42:G42"/>
    <mergeCell ref="C43:G43"/>
    <mergeCell ref="B2:J2"/>
    <mergeCell ref="B26:E26"/>
    <mergeCell ref="C28:E28"/>
    <mergeCell ref="C29:E29"/>
    <mergeCell ref="C30:E30"/>
    <mergeCell ref="C31:E31"/>
    <mergeCell ref="B33:G33"/>
    <mergeCell ref="C35:G35"/>
    <mergeCell ref="C36:G36"/>
    <mergeCell ref="B38:G38"/>
    <mergeCell ref="C40:G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A19E-D64C-44B3-B8EF-C929398496D4}">
  <dimension ref="B2:F10"/>
  <sheetViews>
    <sheetView showGridLines="0" workbookViewId="0">
      <selection activeCell="D28" sqref="D28"/>
    </sheetView>
  </sheetViews>
  <sheetFormatPr defaultRowHeight="20.100000000000001" customHeight="1" x14ac:dyDescent="0.25"/>
  <cols>
    <col min="1" max="1" width="3.7109375" style="1" customWidth="1"/>
    <col min="2" max="2" width="18.5703125" style="1" customWidth="1"/>
    <col min="3" max="3" width="15.140625" style="1" customWidth="1"/>
    <col min="4" max="4" width="7.5703125" style="1" customWidth="1"/>
    <col min="5" max="5" width="17.7109375" style="1" customWidth="1"/>
    <col min="6" max="6" width="14.140625" style="1" customWidth="1"/>
    <col min="7" max="7" width="34.85546875" style="1" customWidth="1"/>
    <col min="8" max="10" width="9.140625" style="1"/>
    <col min="11" max="11" width="13.7109375" style="1" bestFit="1" customWidth="1"/>
    <col min="12" max="12" width="12.42578125" style="1" bestFit="1" customWidth="1"/>
    <col min="13" max="16384" width="9.140625" style="1"/>
  </cols>
  <sheetData>
    <row r="2" spans="2:6" ht="20.100000000000001" customHeight="1" thickBot="1" x14ac:dyDescent="0.3">
      <c r="B2" s="18" t="s">
        <v>28</v>
      </c>
      <c r="C2" s="18"/>
      <c r="D2" s="18"/>
      <c r="E2" s="18"/>
      <c r="F2" s="18"/>
    </row>
    <row r="3" spans="2:6" ht="20.100000000000001" customHeight="1" thickTop="1" x14ac:dyDescent="0.25"/>
    <row r="4" spans="2:6" ht="20.100000000000001" customHeight="1" thickBot="1" x14ac:dyDescent="0.3">
      <c r="B4" s="19" t="s">
        <v>29</v>
      </c>
      <c r="C4" s="19"/>
      <c r="E4" s="19" t="s">
        <v>33</v>
      </c>
      <c r="F4" s="19"/>
    </row>
    <row r="5" spans="2:6" ht="20.100000000000001" customHeight="1" thickTop="1" x14ac:dyDescent="0.25"/>
    <row r="6" spans="2:6" ht="20.100000000000001" customHeight="1" x14ac:dyDescent="0.25">
      <c r="B6" s="15" t="s">
        <v>30</v>
      </c>
      <c r="C6" s="15" t="s">
        <v>3</v>
      </c>
      <c r="E6" s="15"/>
      <c r="F6" s="15" t="s">
        <v>3</v>
      </c>
    </row>
    <row r="7" spans="2:6" ht="20.100000000000001" customHeight="1" x14ac:dyDescent="0.25">
      <c r="B7" s="6" t="s">
        <v>31</v>
      </c>
      <c r="C7" s="16">
        <v>0.03</v>
      </c>
      <c r="E7" s="23" t="s">
        <v>34</v>
      </c>
      <c r="F7" s="24">
        <v>0.1</v>
      </c>
    </row>
    <row r="8" spans="2:6" ht="20.100000000000001" customHeight="1" x14ac:dyDescent="0.25">
      <c r="B8" s="6" t="s">
        <v>32</v>
      </c>
      <c r="C8" s="16">
        <v>0.05</v>
      </c>
      <c r="D8" s="4"/>
      <c r="E8" s="23"/>
      <c r="F8" s="24"/>
    </row>
    <row r="9" spans="2:6" ht="82.5" customHeight="1" x14ac:dyDescent="0.25"/>
    <row r="10" spans="2:6" ht="20.100000000000001" customHeight="1" x14ac:dyDescent="0.25">
      <c r="F10" s="4"/>
    </row>
  </sheetData>
  <mergeCells count="5">
    <mergeCell ref="E4:F4"/>
    <mergeCell ref="E7:E8"/>
    <mergeCell ref="F7:F8"/>
    <mergeCell ref="B2:F2"/>
    <mergeCell ref="B4:C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F0D72-19D7-44B8-8C8D-01A014B3CFE9}">
  <dimension ref="B2:K44"/>
  <sheetViews>
    <sheetView showGridLines="0" tabSelected="1" workbookViewId="0">
      <selection activeCell="O24" sqref="O24"/>
    </sheetView>
  </sheetViews>
  <sheetFormatPr defaultRowHeight="20.100000000000001" customHeight="1" x14ac:dyDescent="0.25"/>
  <cols>
    <col min="1" max="1" width="5.5703125" style="1" customWidth="1"/>
    <col min="2" max="2" width="12.5703125" style="1" bestFit="1" customWidth="1"/>
    <col min="3" max="3" width="22.85546875" style="1" bestFit="1" customWidth="1"/>
    <col min="4" max="4" width="8" style="1" customWidth="1"/>
    <col min="5" max="5" width="6.140625" style="1" bestFit="1" customWidth="1"/>
    <col min="6" max="6" width="10.140625" style="1" customWidth="1"/>
    <col min="7" max="7" width="12.7109375" style="1" bestFit="1" customWidth="1"/>
    <col min="8" max="8" width="15.42578125" style="1" bestFit="1" customWidth="1"/>
    <col min="9" max="9" width="11.5703125" style="1" bestFit="1" customWidth="1"/>
    <col min="10" max="10" width="9.140625" style="1" bestFit="1" customWidth="1"/>
    <col min="11" max="11" width="47.42578125" style="1" customWidth="1"/>
    <col min="12" max="14" width="9.140625" style="1"/>
    <col min="15" max="15" width="13.7109375" style="1" bestFit="1" customWidth="1"/>
    <col min="16" max="16" width="12.42578125" style="1" bestFit="1" customWidth="1"/>
    <col min="17" max="16384" width="9.140625" style="1"/>
  </cols>
  <sheetData>
    <row r="2" spans="2:11" ht="20.100000000000001" hidden="1" customHeight="1" thickBot="1" x14ac:dyDescent="0.3">
      <c r="B2" s="18" t="s">
        <v>23</v>
      </c>
      <c r="C2" s="18"/>
      <c r="D2" s="18"/>
      <c r="E2" s="18"/>
      <c r="F2" s="18"/>
      <c r="G2" s="18"/>
      <c r="H2" s="18"/>
      <c r="I2" s="18"/>
      <c r="J2" s="18"/>
    </row>
    <row r="3" spans="2:11" ht="20.100000000000001" hidden="1" customHeight="1" x14ac:dyDescent="0.25"/>
    <row r="4" spans="2:11" ht="20.100000000000001" customHeight="1" x14ac:dyDescent="0.25">
      <c r="B4" s="3" t="s">
        <v>0</v>
      </c>
      <c r="C4" s="3" t="s">
        <v>1</v>
      </c>
      <c r="D4" s="3" t="s">
        <v>11</v>
      </c>
      <c r="E4" s="3" t="s">
        <v>2</v>
      </c>
      <c r="F4" s="3" t="s">
        <v>3</v>
      </c>
      <c r="G4" s="3" t="s">
        <v>4</v>
      </c>
      <c r="H4" s="3" t="s">
        <v>5</v>
      </c>
      <c r="I4" s="3" t="s">
        <v>6</v>
      </c>
      <c r="J4" s="3" t="s">
        <v>7</v>
      </c>
    </row>
    <row r="5" spans="2:11" ht="20.100000000000001" customHeight="1" x14ac:dyDescent="0.25">
      <c r="B5" s="5">
        <v>44862</v>
      </c>
      <c r="C5" s="6" t="s">
        <v>8</v>
      </c>
      <c r="D5" s="7">
        <v>0.27</v>
      </c>
      <c r="E5" s="8">
        <v>26</v>
      </c>
      <c r="F5" s="9">
        <f>D5*E5</f>
        <v>7.0200000000000005</v>
      </c>
      <c r="G5" s="9">
        <f>F5*IF(D5&lt;1,0.03,0.05)</f>
        <v>0.21060000000000001</v>
      </c>
      <c r="H5" s="9">
        <f>F5-G5</f>
        <v>6.8094000000000001</v>
      </c>
      <c r="I5" s="9">
        <f>H5*0.1</f>
        <v>0.6809400000000001</v>
      </c>
      <c r="J5" s="9">
        <f>H5+I5</f>
        <v>7.4903399999999998</v>
      </c>
    </row>
    <row r="6" spans="2:11" ht="20.100000000000001" customHeight="1" x14ac:dyDescent="0.25">
      <c r="B6" s="5">
        <v>44862</v>
      </c>
      <c r="C6" s="6" t="s">
        <v>19</v>
      </c>
      <c r="D6" s="7">
        <v>1.4</v>
      </c>
      <c r="E6" s="8">
        <v>6</v>
      </c>
      <c r="F6" s="9">
        <f t="shared" ref="F6:F24" si="0">D6*E6</f>
        <v>8.3999999999999986</v>
      </c>
      <c r="G6" s="9">
        <f t="shared" ref="G6:G24" si="1">F6*IF(D6&lt;1,0.03,0.05)</f>
        <v>0.41999999999999993</v>
      </c>
      <c r="H6" s="9">
        <f t="shared" ref="H6:H24" si="2">F6-G6</f>
        <v>7.9799999999999986</v>
      </c>
      <c r="I6" s="9">
        <f t="shared" ref="I6:I24" si="3">H6*0.1</f>
        <v>0.79799999999999993</v>
      </c>
      <c r="J6" s="9">
        <f t="shared" ref="J6:J24" si="4">H6+I6</f>
        <v>8.7779999999999987</v>
      </c>
      <c r="K6" s="2"/>
    </row>
    <row r="7" spans="2:11" ht="20.100000000000001" customHeight="1" x14ac:dyDescent="0.25">
      <c r="B7" s="5">
        <v>44862</v>
      </c>
      <c r="C7" s="6" t="s">
        <v>9</v>
      </c>
      <c r="D7" s="7">
        <v>1.1200000000000001</v>
      </c>
      <c r="E7" s="8">
        <v>13</v>
      </c>
      <c r="F7" s="9">
        <f t="shared" si="0"/>
        <v>14.560000000000002</v>
      </c>
      <c r="G7" s="9">
        <f t="shared" si="1"/>
        <v>0.7280000000000002</v>
      </c>
      <c r="H7" s="9">
        <f t="shared" si="2"/>
        <v>13.832000000000003</v>
      </c>
      <c r="I7" s="9">
        <f t="shared" si="3"/>
        <v>1.3832000000000004</v>
      </c>
      <c r="J7" s="9">
        <f t="shared" si="4"/>
        <v>15.215200000000003</v>
      </c>
      <c r="K7" s="2"/>
    </row>
    <row r="8" spans="2:11" ht="20.100000000000001" customHeight="1" x14ac:dyDescent="0.25">
      <c r="B8" s="5">
        <v>44862</v>
      </c>
      <c r="C8" s="6" t="s">
        <v>10</v>
      </c>
      <c r="D8" s="7">
        <v>0.77</v>
      </c>
      <c r="E8" s="8">
        <v>25</v>
      </c>
      <c r="F8" s="9">
        <f t="shared" si="0"/>
        <v>19.25</v>
      </c>
      <c r="G8" s="9">
        <f t="shared" si="1"/>
        <v>0.57750000000000001</v>
      </c>
      <c r="H8" s="9">
        <f t="shared" si="2"/>
        <v>18.672499999999999</v>
      </c>
      <c r="I8" s="9">
        <f t="shared" si="3"/>
        <v>1.8672500000000001</v>
      </c>
      <c r="J8" s="9">
        <f t="shared" si="4"/>
        <v>20.539749999999998</v>
      </c>
      <c r="K8" s="2"/>
    </row>
    <row r="9" spans="2:11" ht="20.100000000000001" customHeight="1" x14ac:dyDescent="0.25">
      <c r="B9" s="5">
        <v>44862</v>
      </c>
      <c r="C9" s="6" t="s">
        <v>12</v>
      </c>
      <c r="D9" s="9">
        <v>7.39</v>
      </c>
      <c r="E9" s="8">
        <v>30</v>
      </c>
      <c r="F9" s="9">
        <f t="shared" si="0"/>
        <v>221.7</v>
      </c>
      <c r="G9" s="9">
        <f t="shared" si="1"/>
        <v>11.085000000000001</v>
      </c>
      <c r="H9" s="9">
        <f t="shared" si="2"/>
        <v>210.61499999999998</v>
      </c>
      <c r="I9" s="9">
        <f t="shared" si="3"/>
        <v>21.061499999999999</v>
      </c>
      <c r="J9" s="9">
        <f t="shared" si="4"/>
        <v>231.67649999999998</v>
      </c>
      <c r="K9" s="2"/>
    </row>
    <row r="10" spans="2:11" ht="20.100000000000001" customHeight="1" x14ac:dyDescent="0.25">
      <c r="B10" s="5">
        <v>44862</v>
      </c>
      <c r="C10" s="6" t="s">
        <v>13</v>
      </c>
      <c r="D10" s="9">
        <v>1.02</v>
      </c>
      <c r="E10" s="8">
        <v>5</v>
      </c>
      <c r="F10" s="9">
        <f t="shared" si="0"/>
        <v>5.0999999999999996</v>
      </c>
      <c r="G10" s="9">
        <f t="shared" si="1"/>
        <v>0.255</v>
      </c>
      <c r="H10" s="9">
        <f t="shared" si="2"/>
        <v>4.8449999999999998</v>
      </c>
      <c r="I10" s="9">
        <f t="shared" si="3"/>
        <v>0.48449999999999999</v>
      </c>
      <c r="J10" s="9">
        <f t="shared" si="4"/>
        <v>5.3294999999999995</v>
      </c>
      <c r="K10" s="2"/>
    </row>
    <row r="11" spans="2:11" ht="20.100000000000001" customHeight="1" x14ac:dyDescent="0.25">
      <c r="B11" s="5">
        <v>44862</v>
      </c>
      <c r="C11" s="6" t="s">
        <v>18</v>
      </c>
      <c r="D11" s="9">
        <v>5.59</v>
      </c>
      <c r="E11" s="8">
        <v>6</v>
      </c>
      <c r="F11" s="9">
        <f t="shared" si="0"/>
        <v>33.54</v>
      </c>
      <c r="G11" s="9">
        <f t="shared" si="1"/>
        <v>1.677</v>
      </c>
      <c r="H11" s="9">
        <f t="shared" si="2"/>
        <v>31.863</v>
      </c>
      <c r="I11" s="9">
        <f t="shared" si="3"/>
        <v>3.1863000000000001</v>
      </c>
      <c r="J11" s="9">
        <f t="shared" si="4"/>
        <v>35.049300000000002</v>
      </c>
      <c r="K11" s="2"/>
    </row>
    <row r="12" spans="2:11" ht="20.100000000000001" customHeight="1" x14ac:dyDescent="0.25">
      <c r="B12" s="5">
        <v>44862</v>
      </c>
      <c r="C12" s="6" t="s">
        <v>15</v>
      </c>
      <c r="D12" s="9">
        <v>0.47</v>
      </c>
      <c r="E12" s="8">
        <v>16</v>
      </c>
      <c r="F12" s="9">
        <f t="shared" si="0"/>
        <v>7.52</v>
      </c>
      <c r="G12" s="9">
        <f t="shared" si="1"/>
        <v>0.22559999999999997</v>
      </c>
      <c r="H12" s="9">
        <f t="shared" si="2"/>
        <v>7.2943999999999996</v>
      </c>
      <c r="I12" s="9">
        <f t="shared" si="3"/>
        <v>0.72943999999999998</v>
      </c>
      <c r="J12" s="9">
        <f t="shared" si="4"/>
        <v>8.0238399999999999</v>
      </c>
    </row>
    <row r="13" spans="2:11" ht="20.100000000000001" customHeight="1" x14ac:dyDescent="0.25">
      <c r="B13" s="5">
        <v>44862</v>
      </c>
      <c r="C13" s="6" t="s">
        <v>16</v>
      </c>
      <c r="D13" s="9">
        <v>3.03</v>
      </c>
      <c r="E13" s="8">
        <v>26</v>
      </c>
      <c r="F13" s="9">
        <f t="shared" si="0"/>
        <v>78.78</v>
      </c>
      <c r="G13" s="9">
        <f t="shared" si="1"/>
        <v>3.9390000000000001</v>
      </c>
      <c r="H13" s="9">
        <f t="shared" si="2"/>
        <v>74.841000000000008</v>
      </c>
      <c r="I13" s="9">
        <f t="shared" si="3"/>
        <v>7.4841000000000015</v>
      </c>
      <c r="J13" s="9">
        <f t="shared" si="4"/>
        <v>82.325100000000006</v>
      </c>
    </row>
    <row r="14" spans="2:11" ht="20.100000000000001" customHeight="1" x14ac:dyDescent="0.25">
      <c r="B14" s="5">
        <v>44862</v>
      </c>
      <c r="C14" s="6" t="s">
        <v>17</v>
      </c>
      <c r="D14" s="9">
        <v>2.4900000000000002</v>
      </c>
      <c r="E14" s="8">
        <v>21</v>
      </c>
      <c r="F14" s="9">
        <f t="shared" si="0"/>
        <v>52.290000000000006</v>
      </c>
      <c r="G14" s="9">
        <f t="shared" si="1"/>
        <v>2.6145000000000005</v>
      </c>
      <c r="H14" s="9">
        <f t="shared" si="2"/>
        <v>49.675500000000007</v>
      </c>
      <c r="I14" s="9">
        <f t="shared" si="3"/>
        <v>4.967550000000001</v>
      </c>
      <c r="J14" s="9">
        <f t="shared" si="4"/>
        <v>54.643050000000009</v>
      </c>
    </row>
    <row r="15" spans="2:11" ht="20.100000000000001" customHeight="1" x14ac:dyDescent="0.25">
      <c r="B15" s="5">
        <v>44863</v>
      </c>
      <c r="C15" s="6" t="s">
        <v>20</v>
      </c>
      <c r="D15" s="9">
        <v>0.3</v>
      </c>
      <c r="E15" s="8">
        <v>26</v>
      </c>
      <c r="F15" s="9">
        <f t="shared" si="0"/>
        <v>7.8</v>
      </c>
      <c r="G15" s="9">
        <f t="shared" si="1"/>
        <v>0.23399999999999999</v>
      </c>
      <c r="H15" s="9">
        <f t="shared" si="2"/>
        <v>7.5659999999999998</v>
      </c>
      <c r="I15" s="9">
        <f t="shared" si="3"/>
        <v>0.75660000000000005</v>
      </c>
      <c r="J15" s="9">
        <f t="shared" si="4"/>
        <v>8.3225999999999996</v>
      </c>
    </row>
    <row r="16" spans="2:11" ht="20.100000000000001" customHeight="1" x14ac:dyDescent="0.25">
      <c r="B16" s="5">
        <v>44863</v>
      </c>
      <c r="C16" s="6" t="s">
        <v>19</v>
      </c>
      <c r="D16" s="9">
        <v>1.4</v>
      </c>
      <c r="E16" s="8">
        <v>22</v>
      </c>
      <c r="F16" s="9">
        <f t="shared" si="0"/>
        <v>30.799999999999997</v>
      </c>
      <c r="G16" s="9">
        <f t="shared" si="1"/>
        <v>1.54</v>
      </c>
      <c r="H16" s="9">
        <f t="shared" si="2"/>
        <v>29.259999999999998</v>
      </c>
      <c r="I16" s="9">
        <f t="shared" si="3"/>
        <v>2.9260000000000002</v>
      </c>
      <c r="J16" s="9">
        <f t="shared" si="4"/>
        <v>32.186</v>
      </c>
    </row>
    <row r="17" spans="2:10" ht="20.100000000000001" customHeight="1" x14ac:dyDescent="0.25">
      <c r="B17" s="5">
        <v>44863</v>
      </c>
      <c r="C17" s="6" t="s">
        <v>9</v>
      </c>
      <c r="D17" s="9">
        <v>1.1200000000000001</v>
      </c>
      <c r="E17" s="8">
        <v>29</v>
      </c>
      <c r="F17" s="9">
        <f t="shared" si="0"/>
        <v>32.480000000000004</v>
      </c>
      <c r="G17" s="9">
        <f t="shared" si="1"/>
        <v>1.6240000000000003</v>
      </c>
      <c r="H17" s="9">
        <f t="shared" si="2"/>
        <v>30.856000000000005</v>
      </c>
      <c r="I17" s="9">
        <f t="shared" si="3"/>
        <v>3.0856000000000008</v>
      </c>
      <c r="J17" s="9">
        <f t="shared" si="4"/>
        <v>33.941600000000008</v>
      </c>
    </row>
    <row r="18" spans="2:10" ht="20.100000000000001" customHeight="1" x14ac:dyDescent="0.25">
      <c r="B18" s="5">
        <v>44863</v>
      </c>
      <c r="C18" s="6" t="s">
        <v>10</v>
      </c>
      <c r="D18" s="7">
        <v>0.77</v>
      </c>
      <c r="E18" s="8">
        <v>20</v>
      </c>
      <c r="F18" s="9">
        <f t="shared" si="0"/>
        <v>15.4</v>
      </c>
      <c r="G18" s="9">
        <f t="shared" si="1"/>
        <v>0.46199999999999997</v>
      </c>
      <c r="H18" s="9">
        <f t="shared" si="2"/>
        <v>14.938000000000001</v>
      </c>
      <c r="I18" s="9">
        <f t="shared" si="3"/>
        <v>1.4938000000000002</v>
      </c>
      <c r="J18" s="9">
        <f t="shared" si="4"/>
        <v>16.431800000000003</v>
      </c>
    </row>
    <row r="19" spans="2:10" ht="20.100000000000001" customHeight="1" x14ac:dyDescent="0.25">
      <c r="B19" s="5">
        <v>44863</v>
      </c>
      <c r="C19" s="6" t="s">
        <v>12</v>
      </c>
      <c r="D19" s="9">
        <v>7.39</v>
      </c>
      <c r="E19" s="8">
        <v>9</v>
      </c>
      <c r="F19" s="9">
        <f t="shared" si="0"/>
        <v>66.509999999999991</v>
      </c>
      <c r="G19" s="9">
        <f t="shared" si="1"/>
        <v>3.3254999999999999</v>
      </c>
      <c r="H19" s="9">
        <f t="shared" si="2"/>
        <v>63.184499999999993</v>
      </c>
      <c r="I19" s="9">
        <f t="shared" si="3"/>
        <v>6.3184499999999995</v>
      </c>
      <c r="J19" s="9">
        <f t="shared" si="4"/>
        <v>69.502949999999998</v>
      </c>
    </row>
    <row r="20" spans="2:10" ht="20.100000000000001" customHeight="1" x14ac:dyDescent="0.25">
      <c r="B20" s="5">
        <v>44863</v>
      </c>
      <c r="C20" s="6" t="s">
        <v>13</v>
      </c>
      <c r="D20" s="9">
        <v>1.02</v>
      </c>
      <c r="E20" s="8">
        <v>24</v>
      </c>
      <c r="F20" s="9">
        <f t="shared" si="0"/>
        <v>24.48</v>
      </c>
      <c r="G20" s="9">
        <f t="shared" si="1"/>
        <v>1.2240000000000002</v>
      </c>
      <c r="H20" s="9">
        <f t="shared" si="2"/>
        <v>23.256</v>
      </c>
      <c r="I20" s="9">
        <f t="shared" si="3"/>
        <v>2.3256000000000001</v>
      </c>
      <c r="J20" s="9">
        <f t="shared" si="4"/>
        <v>25.581600000000002</v>
      </c>
    </row>
    <row r="21" spans="2:10" ht="20.100000000000001" customHeight="1" x14ac:dyDescent="0.25">
      <c r="B21" s="5">
        <v>44863</v>
      </c>
      <c r="C21" s="6" t="s">
        <v>14</v>
      </c>
      <c r="D21" s="9">
        <v>5.49</v>
      </c>
      <c r="E21" s="8">
        <v>25</v>
      </c>
      <c r="F21" s="9">
        <f t="shared" si="0"/>
        <v>137.25</v>
      </c>
      <c r="G21" s="9">
        <f t="shared" si="1"/>
        <v>6.8625000000000007</v>
      </c>
      <c r="H21" s="9">
        <f t="shared" si="2"/>
        <v>130.38749999999999</v>
      </c>
      <c r="I21" s="9">
        <f t="shared" si="3"/>
        <v>13.03875</v>
      </c>
      <c r="J21" s="9">
        <f t="shared" si="4"/>
        <v>143.42624999999998</v>
      </c>
    </row>
    <row r="22" spans="2:10" ht="20.100000000000001" customHeight="1" x14ac:dyDescent="0.25">
      <c r="B22" s="5">
        <v>44863</v>
      </c>
      <c r="C22" s="6" t="s">
        <v>15</v>
      </c>
      <c r="D22" s="9">
        <v>0.47</v>
      </c>
      <c r="E22" s="8">
        <v>15</v>
      </c>
      <c r="F22" s="9">
        <f t="shared" si="0"/>
        <v>7.05</v>
      </c>
      <c r="G22" s="9">
        <f t="shared" si="1"/>
        <v>0.21149999999999999</v>
      </c>
      <c r="H22" s="9">
        <f t="shared" si="2"/>
        <v>6.8384999999999998</v>
      </c>
      <c r="I22" s="9">
        <f t="shared" si="3"/>
        <v>0.68385000000000007</v>
      </c>
      <c r="J22" s="9">
        <f t="shared" si="4"/>
        <v>7.5223499999999994</v>
      </c>
    </row>
    <row r="23" spans="2:10" ht="20.100000000000001" customHeight="1" x14ac:dyDescent="0.25">
      <c r="B23" s="5">
        <v>44863</v>
      </c>
      <c r="C23" s="6" t="s">
        <v>16</v>
      </c>
      <c r="D23" s="9">
        <v>3.03</v>
      </c>
      <c r="E23" s="8">
        <v>20</v>
      </c>
      <c r="F23" s="9">
        <f t="shared" si="0"/>
        <v>60.599999999999994</v>
      </c>
      <c r="G23" s="9">
        <f t="shared" si="1"/>
        <v>3.03</v>
      </c>
      <c r="H23" s="9">
        <f t="shared" si="2"/>
        <v>57.569999999999993</v>
      </c>
      <c r="I23" s="9">
        <f t="shared" si="3"/>
        <v>5.7569999999999997</v>
      </c>
      <c r="J23" s="9">
        <f t="shared" si="4"/>
        <v>63.326999999999991</v>
      </c>
    </row>
    <row r="24" spans="2:10" ht="20.100000000000001" customHeight="1" x14ac:dyDescent="0.25">
      <c r="B24" s="5">
        <v>44863</v>
      </c>
      <c r="C24" s="6" t="s">
        <v>8</v>
      </c>
      <c r="D24" s="9">
        <v>0.27</v>
      </c>
      <c r="E24" s="8">
        <v>24</v>
      </c>
      <c r="F24" s="9">
        <f t="shared" si="0"/>
        <v>6.48</v>
      </c>
      <c r="G24" s="9">
        <f t="shared" si="1"/>
        <v>0.19440000000000002</v>
      </c>
      <c r="H24" s="9">
        <f t="shared" si="2"/>
        <v>6.2856000000000005</v>
      </c>
      <c r="I24" s="9">
        <f t="shared" si="3"/>
        <v>0.62856000000000012</v>
      </c>
      <c r="J24" s="9">
        <f t="shared" si="4"/>
        <v>6.9141600000000007</v>
      </c>
    </row>
    <row r="25" spans="2:10" ht="20.100000000000001" customHeight="1" x14ac:dyDescent="0.25">
      <c r="B25" s="11"/>
      <c r="C25" s="12"/>
      <c r="D25" s="13"/>
      <c r="E25" s="14"/>
      <c r="F25" s="13"/>
      <c r="G25" s="13"/>
      <c r="H25" s="13"/>
      <c r="I25" s="13"/>
      <c r="J25" s="13"/>
    </row>
    <row r="26" spans="2:10" ht="20.100000000000001" customHeight="1" thickBot="1" x14ac:dyDescent="0.3">
      <c r="B26" s="19" t="s">
        <v>39</v>
      </c>
      <c r="C26" s="19"/>
    </row>
    <row r="27" spans="2:10" ht="20.100000000000001" customHeight="1" thickTop="1" x14ac:dyDescent="0.25"/>
    <row r="28" spans="2:10" ht="20.100000000000001" customHeight="1" x14ac:dyDescent="0.25">
      <c r="B28" s="15" t="s">
        <v>24</v>
      </c>
      <c r="C28" s="15" t="s">
        <v>3</v>
      </c>
    </row>
    <row r="29" spans="2:10" ht="20.100000000000001" customHeight="1" x14ac:dyDescent="0.25">
      <c r="B29" s="6" t="s">
        <v>21</v>
      </c>
      <c r="C29" s="9">
        <f>SUMIF($B$5:$B$24,"10/28/2022",$J$5:$J$24)</f>
        <v>469.07058000000006</v>
      </c>
    </row>
    <row r="30" spans="2:10" ht="20.100000000000001" customHeight="1" x14ac:dyDescent="0.25">
      <c r="B30" s="6" t="s">
        <v>22</v>
      </c>
      <c r="C30" s="9">
        <f>SUMIF($B$5:$B$24,"10/29/2022",$J$5:$J$24)</f>
        <v>407.15630999999996</v>
      </c>
      <c r="D30" s="4"/>
    </row>
    <row r="31" spans="2:10" ht="20.100000000000001" customHeight="1" thickBot="1" x14ac:dyDescent="0.3">
      <c r="B31" s="6" t="s">
        <v>7</v>
      </c>
      <c r="C31" s="10">
        <f>SUM(C29:C30)</f>
        <v>876.22689000000003</v>
      </c>
    </row>
    <row r="32" spans="2:10" ht="20.100000000000001" customHeight="1" thickTop="1" x14ac:dyDescent="0.25"/>
    <row r="33" spans="2:6" ht="20.100000000000001" customHeight="1" thickBot="1" x14ac:dyDescent="0.3">
      <c r="B33" s="22" t="s">
        <v>38</v>
      </c>
      <c r="C33" s="22"/>
      <c r="D33" s="22"/>
      <c r="E33" s="22"/>
    </row>
    <row r="34" spans="2:6" ht="20.100000000000001" customHeight="1" thickTop="1" x14ac:dyDescent="0.25"/>
    <row r="35" spans="2:6" ht="20.100000000000001" customHeight="1" x14ac:dyDescent="0.25">
      <c r="B35" s="15" t="s">
        <v>25</v>
      </c>
      <c r="C35" s="17" t="str">
        <f>INDEX(C5:C24,MATCH(MAX(E5:E24),E5:E24,0))</f>
        <v>Calculator</v>
      </c>
      <c r="D35" s="17"/>
      <c r="E35" s="17"/>
    </row>
    <row r="36" spans="2:6" ht="20.100000000000001" customHeight="1" x14ac:dyDescent="0.25">
      <c r="B36" s="15" t="s">
        <v>26</v>
      </c>
      <c r="C36" s="17">
        <f>MAX(E5:E24)</f>
        <v>30</v>
      </c>
      <c r="D36" s="17"/>
      <c r="E36" s="17"/>
    </row>
    <row r="37" spans="2:6" ht="20.100000000000001" customHeight="1" x14ac:dyDescent="0.25">
      <c r="B37" s="12"/>
      <c r="C37" s="14"/>
    </row>
    <row r="38" spans="2:6" ht="20.100000000000001" customHeight="1" thickBot="1" x14ac:dyDescent="0.3">
      <c r="B38" s="19" t="s">
        <v>37</v>
      </c>
      <c r="C38" s="19"/>
      <c r="D38" s="19"/>
    </row>
    <row r="39" spans="2:6" ht="20.100000000000001" customHeight="1" thickTop="1" x14ac:dyDescent="0.25">
      <c r="B39" s="12"/>
      <c r="C39" s="14"/>
    </row>
    <row r="40" spans="2:6" ht="20.100000000000001" customHeight="1" x14ac:dyDescent="0.25">
      <c r="B40" s="15" t="s">
        <v>27</v>
      </c>
      <c r="C40" s="20" t="s">
        <v>1</v>
      </c>
      <c r="D40" s="20"/>
    </row>
    <row r="41" spans="2:6" ht="20.100000000000001" customHeight="1" x14ac:dyDescent="0.25">
      <c r="B41" s="8">
        <v>1</v>
      </c>
      <c r="C41" s="17" t="str">
        <f>INDEX($C$5:$C$24,MATCH(LARGE($J$5:$J$24,1),$J$5:$J$24,0))</f>
        <v>Calculator</v>
      </c>
      <c r="D41" s="17"/>
    </row>
    <row r="42" spans="2:6" ht="20.100000000000001" customHeight="1" x14ac:dyDescent="0.25">
      <c r="B42" s="8">
        <v>2</v>
      </c>
      <c r="C42" s="17" t="str">
        <f>INDEX($C$5:$C$24,MATCH(LARGE($J$5:$J$24,2),$J$5:$J$24,0))</f>
        <v>Glue</v>
      </c>
      <c r="D42" s="17"/>
    </row>
    <row r="43" spans="2:6" ht="20.100000000000001" customHeight="1" x14ac:dyDescent="0.25">
      <c r="B43" s="8">
        <v>3</v>
      </c>
      <c r="C43" s="17" t="str">
        <f>INDEX($C$5:$C$24,MATCH(LARGE($J$5:$J$24,3),$J$5:$J$24,0))</f>
        <v>Notebook</v>
      </c>
      <c r="D43" s="17"/>
      <c r="F43" s="4"/>
    </row>
    <row r="44" spans="2:6" ht="177" customHeight="1" x14ac:dyDescent="0.25">
      <c r="F44" s="4"/>
    </row>
  </sheetData>
  <mergeCells count="10">
    <mergeCell ref="C40:D40"/>
    <mergeCell ref="C41:D41"/>
    <mergeCell ref="C42:D42"/>
    <mergeCell ref="C43:D43"/>
    <mergeCell ref="B2:J2"/>
    <mergeCell ref="B26:C26"/>
    <mergeCell ref="B33:E33"/>
    <mergeCell ref="C35:E35"/>
    <mergeCell ref="C36:E36"/>
    <mergeCell ref="B38:D38"/>
  </mergeCells>
  <conditionalFormatting sqref="J5:J25">
    <cfRule type="top10" dxfId="0" priority="1" rank="3"/>
  </conditionalFormatting>
  <dataValidations count="1">
    <dataValidation type="list" allowBlank="1" showInputMessage="1" showErrorMessage="1" sqref="B5:B24" xr:uid="{56127AE2-16F7-4224-9DF5-F26F147A0FC4}">
      <formula1>"10/28/2022,10/29/2022"</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Problem</vt:lpstr>
      <vt:lpstr>Reference Tables</vt:lpstr>
      <vt:lpstr>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Rafi</dc:creator>
  <cp:lastModifiedBy>user</cp:lastModifiedBy>
  <dcterms:created xsi:type="dcterms:W3CDTF">2015-06-05T18:17:20Z</dcterms:created>
  <dcterms:modified xsi:type="dcterms:W3CDTF">2022-11-02T06:22:23Z</dcterms:modified>
</cp:coreProperties>
</file>