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Eshrak\Desktop\Article - 100 - 23-11-22\"/>
    </mc:Choice>
  </mc:AlternateContent>
  <xr:revisionPtr revIDLastSave="0" documentId="13_ncr:1_{3E63EE03-EC6B-4435-823F-C2F1284E33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2" r:id="rId1"/>
    <sheet name="US_States" sheetId="1" r:id="rId2"/>
    <sheet name="VLOOKUP Function" sheetId="3" r:id="rId3"/>
    <sheet name="INDEX MATCH Functions" sheetId="4" r:id="rId4"/>
    <sheet name="XLOOKUP Function" sheetId="6" r:id="rId5"/>
    <sheet name="Named Range" sheetId="5" r:id="rId6"/>
  </sheets>
  <definedNames>
    <definedName name="States">US_States!$B$4:$C$55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rWeFYB+s42lEkOVXsVJXvTvumgA=="/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5" i="6"/>
  <c r="E6" i="5"/>
  <c r="E7" i="5"/>
  <c r="E8" i="5"/>
  <c r="E9" i="5"/>
  <c r="E10" i="5"/>
  <c r="E11" i="5"/>
  <c r="E12" i="5"/>
  <c r="E13" i="5"/>
  <c r="E14" i="5"/>
  <c r="E5" i="5"/>
  <c r="E6" i="4"/>
  <c r="E7" i="4"/>
  <c r="E8" i="4"/>
  <c r="E9" i="4"/>
  <c r="E10" i="4"/>
  <c r="E11" i="4"/>
  <c r="E12" i="4"/>
  <c r="E13" i="4"/>
  <c r="E14" i="4"/>
  <c r="E5" i="4"/>
  <c r="E6" i="3"/>
  <c r="E7" i="3"/>
  <c r="E8" i="3"/>
  <c r="E9" i="3"/>
  <c r="E10" i="3"/>
  <c r="E11" i="3"/>
  <c r="E12" i="3"/>
  <c r="E13" i="3"/>
  <c r="E14" i="3"/>
  <c r="E5" i="3"/>
</calcChain>
</file>

<file path=xl/sharedStrings.xml><?xml version="1.0" encoding="utf-8"?>
<sst xmlns="http://schemas.openxmlformats.org/spreadsheetml/2006/main" count="419" uniqueCount="134">
  <si>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</si>
  <si>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</si>
  <si>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</si>
  <si>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</si>
  <si>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</si>
  <si>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</si>
  <si>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</si>
  <si>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</si>
  <si>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</si>
  <si>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</si>
  <si>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</si>
  <si>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</si>
  <si>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</si>
  <si>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</si>
  <si>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</si>
  <si>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</si>
  <si>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</si>
  <si>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</si>
  <si>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</si>
  <si>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</si>
  <si>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</si>
  <si>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</si>
  <si>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</si>
  <si>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</si>
  <si>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</si>
  <si>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</si>
  <si>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</si>
  <si>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</si>
  <si>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</si>
  <si>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</si>
  <si>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</si>
  <si>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</si>
  <si>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</si>
  <si>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</si>
  <si>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</si>
  <si>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</si>
  <si>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</si>
  <si>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</si>
  <si>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</si>
  <si>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</si>
  <si>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</si>
  <si>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</si>
  <si>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</si>
  <si>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</si>
  <si>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</si>
  <si>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</si>
  <si>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</si>
  <si>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</si>
  <si>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</si>
  <si>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</si>
  <si>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</si>
  <si>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</si>
  <si>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</si>
  <si>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</si>
  <si>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</si>
  <si>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</si>
  <si>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</si>
  <si>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</si>
  <si>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</si>
  <si>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</si>
  <si>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</si>
  <si>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</si>
  <si>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</si>
  <si>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</si>
  <si>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</si>
  <si>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</si>
  <si>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</si>
  <si>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</si>
  <si>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</si>
  <si>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</si>
  <si>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</si>
  <si>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</si>
  <si>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</si>
  <si>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</si>
  <si>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</si>
  <si>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</si>
  <si>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</si>
  <si>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</si>
  <si>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</si>
  <si>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</si>
  <si>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</si>
  <si>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</si>
  <si>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</si>
  <si>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</si>
  <si>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</si>
  <si>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</si>
  <si>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</si>
  <si>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</si>
  <si>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</si>
  <si>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</si>
  <si>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</si>
  <si>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</si>
  <si>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</si>
  <si>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</si>
  <si>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</si>
  <si>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</si>
  <si>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</si>
  <si>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</si>
  <si>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</si>
  <si>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</si>
  <si>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</si>
  <si>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</si>
  <si>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State</t>
  </si>
  <si>
    <t>2 Letter Code</t>
  </si>
  <si>
    <t>Company Name</t>
  </si>
  <si>
    <t>Address</t>
  </si>
  <si>
    <t>Stella</t>
  </si>
  <si>
    <t>1025 Us Highway 19</t>
  </si>
  <si>
    <t>Archer Construction</t>
  </si>
  <si>
    <t>950 Us Highway 1</t>
  </si>
  <si>
    <t>CONFIDENCE Imports</t>
  </si>
  <si>
    <t>466 NE 70th St</t>
  </si>
  <si>
    <t>M3 Inc.</t>
  </si>
  <si>
    <t>485 N Freedom Blvd</t>
  </si>
  <si>
    <t>Dauntless USA</t>
  </si>
  <si>
    <t>7743 Montego Rd</t>
  </si>
  <si>
    <t>Eleanor Salon</t>
  </si>
  <si>
    <t>1331 W Paradise Dr</t>
  </si>
  <si>
    <t>Bison Sports</t>
  </si>
  <si>
    <t>680 Old Mill Rd</t>
  </si>
  <si>
    <t>Warton Finances</t>
  </si>
  <si>
    <t>3323 Thomasville Rd</t>
  </si>
  <si>
    <t>Prime Real Estates Inc.</t>
  </si>
  <si>
    <t>5113 W Western Ave</t>
  </si>
  <si>
    <t>W2 Corporation</t>
  </si>
  <si>
    <t>410 W James Lee Blvd</t>
  </si>
  <si>
    <t>Abbr.</t>
  </si>
  <si>
    <t>List of Clientele</t>
  </si>
  <si>
    <t>Using VLOOKUP Function</t>
  </si>
  <si>
    <t>List of All the States in America</t>
  </si>
  <si>
    <t>Using INDEX and MATCH Functions</t>
  </si>
  <si>
    <t>Using Named Range</t>
  </si>
  <si>
    <t>Using XLOOKUP Function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</si>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</sst>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252A3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3.140625" bestFit="1" customWidth="1"/>
    <col min="3" max="3" width="25.85546875" customWidth="1"/>
    <col min="4" max="4" width="22.42578125" customWidth="1"/>
    <col min="5" max="5" width="3.7109375" customWidth="1"/>
    <col min="6" max="19" width="8.7109375" customWidth="1"/>
  </cols>
  <sheetData>
    <row r="1" spans="1:19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100000000000001" customHeight="1" thickBot="1" x14ac:dyDescent="0.3">
      <c r="A2" s="1"/>
      <c r="B2" s="9" t="s">
        <v>127</v>
      </c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100000000000001" customHeight="1" x14ac:dyDescent="0.25">
      <c r="A4" s="1"/>
      <c r="B4" s="7" t="s">
        <v>104</v>
      </c>
      <c r="C4" s="3" t="s">
        <v>105</v>
      </c>
      <c r="D4" s="8" t="s">
        <v>102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0.100000000000001" customHeight="1" x14ac:dyDescent="0.25">
      <c r="A5" s="1"/>
      <c r="B5" s="5" t="s">
        <v>106</v>
      </c>
      <c r="C5" s="5" t="s">
        <v>107</v>
      </c>
      <c r="D5" s="5" t="s">
        <v>18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0.100000000000001" customHeight="1" x14ac:dyDescent="0.25">
      <c r="A6" s="1"/>
      <c r="B6" s="5" t="s">
        <v>108</v>
      </c>
      <c r="C6" s="5" t="s">
        <v>109</v>
      </c>
      <c r="D6" s="2" t="s">
        <v>44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0.100000000000001" customHeight="1" x14ac:dyDescent="0.25">
      <c r="A7" s="1"/>
      <c r="B7" s="5" t="s">
        <v>110</v>
      </c>
      <c r="C7" s="6" t="s">
        <v>111</v>
      </c>
      <c r="D7" s="2" t="s">
        <v>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0.100000000000001" customHeight="1" x14ac:dyDescent="0.25">
      <c r="A8" s="1"/>
      <c r="B8" s="5" t="s">
        <v>112</v>
      </c>
      <c r="C8" s="6" t="s">
        <v>113</v>
      </c>
      <c r="D8" s="2" t="s">
        <v>88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0.100000000000001" customHeight="1" x14ac:dyDescent="0.25">
      <c r="A9" s="1"/>
      <c r="B9" s="5" t="s">
        <v>114</v>
      </c>
      <c r="C9" s="6" t="s">
        <v>115</v>
      </c>
      <c r="D9" s="2" t="s">
        <v>86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0.100000000000001" customHeight="1" x14ac:dyDescent="0.25">
      <c r="A10" s="1"/>
      <c r="B10" s="5" t="s">
        <v>116</v>
      </c>
      <c r="C10" s="6" t="s">
        <v>117</v>
      </c>
      <c r="D10" s="2" t="s">
        <v>96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0.100000000000001" customHeight="1" x14ac:dyDescent="0.25">
      <c r="A11" s="1"/>
      <c r="B11" s="5" t="s">
        <v>118</v>
      </c>
      <c r="C11" s="6" t="s">
        <v>119</v>
      </c>
      <c r="D11" s="2" t="s">
        <v>40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0.100000000000001" customHeight="1" x14ac:dyDescent="0.25">
      <c r="A12" s="1"/>
      <c r="B12" s="5" t="s">
        <v>120</v>
      </c>
      <c r="C12" s="5" t="s">
        <v>121</v>
      </c>
      <c r="D12" s="2" t="s">
        <v>68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0.100000000000001" customHeight="1" x14ac:dyDescent="0.25">
      <c r="A13" s="1"/>
      <c r="B13" s="5" t="s">
        <v>122</v>
      </c>
      <c r="C13" s="6" t="s">
        <v>123</v>
      </c>
      <c r="D13" s="2" t="s">
        <v>30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0.100000000000001" customHeight="1" x14ac:dyDescent="0.25">
      <c r="A14" s="1"/>
      <c r="B14" s="5" t="s">
        <v>124</v>
      </c>
      <c r="C14" s="6" t="s">
        <v>125</v>
      </c>
      <c r="D14" s="2" t="s">
        <v>34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</sheetData>
  <mergeCells count="1">
    <mergeCell ref="B2:D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5.42578125" customWidth="1"/>
    <col min="3" max="3" width="20" customWidth="1"/>
    <col min="4" max="4" width="3.7109375" customWidth="1"/>
    <col min="5" max="5" width="9.140625" customWidth="1"/>
    <col min="6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9" t="s">
        <v>129</v>
      </c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3" t="s">
        <v>102</v>
      </c>
      <c r="C4" s="4" t="s">
        <v>103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2" t="s">
        <v>0</v>
      </c>
      <c r="C5" s="2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100000000000001" customHeight="1" x14ac:dyDescent="0.25">
      <c r="A6" s="1"/>
      <c r="B6" s="2" t="s">
        <v>2</v>
      </c>
      <c r="C6" s="2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5">
      <c r="A7" s="1"/>
      <c r="B7" s="2" t="s">
        <v>4</v>
      </c>
      <c r="C7" s="2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1"/>
      <c r="B8" s="2" t="s">
        <v>6</v>
      </c>
      <c r="C8" s="2" t="s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1"/>
      <c r="B9" s="2" t="s">
        <v>8</v>
      </c>
      <c r="C9" s="2" t="s">
        <v>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1"/>
      <c r="B10" s="2" t="s">
        <v>10</v>
      </c>
      <c r="C10" s="2" t="s">
        <v>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2" t="s">
        <v>12</v>
      </c>
      <c r="C11" s="2" t="s">
        <v>13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2" t="s">
        <v>14</v>
      </c>
      <c r="C12" s="2" t="s">
        <v>15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2" t="s">
        <v>16</v>
      </c>
      <c r="C13" s="2" t="s">
        <v>17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2" t="s">
        <v>18</v>
      </c>
      <c r="C14" s="2" t="s">
        <v>19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2" t="s">
        <v>20</v>
      </c>
      <c r="C15" s="2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2" t="s">
        <v>22</v>
      </c>
      <c r="C16" s="2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2" t="s">
        <v>24</v>
      </c>
      <c r="C17" s="2" t="s">
        <v>25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2" t="s">
        <v>26</v>
      </c>
      <c r="C18" s="2" t="s">
        <v>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2" t="s">
        <v>28</v>
      </c>
      <c r="C19" s="2" t="s">
        <v>29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2" t="s">
        <v>30</v>
      </c>
      <c r="C20" s="2" t="s">
        <v>31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2" t="s">
        <v>32</v>
      </c>
      <c r="C21" s="2" t="s">
        <v>33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2" t="s">
        <v>34</v>
      </c>
      <c r="C22" s="2" t="s">
        <v>35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2" t="s">
        <v>36</v>
      </c>
      <c r="C23" s="2" t="s">
        <v>37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2" t="s">
        <v>38</v>
      </c>
      <c r="C24" s="2" t="s">
        <v>39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2" t="s">
        <v>40</v>
      </c>
      <c r="C25" s="2" t="s">
        <v>41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2" t="s">
        <v>42</v>
      </c>
      <c r="C26" s="2" t="s">
        <v>43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2" t="s">
        <v>44</v>
      </c>
      <c r="C27" s="2" t="s">
        <v>45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2" t="s">
        <v>46</v>
      </c>
      <c r="C28" s="2" t="s">
        <v>47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2" t="s">
        <v>48</v>
      </c>
      <c r="C29" s="2" t="s">
        <v>49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2" t="s">
        <v>50</v>
      </c>
      <c r="C30" s="2" t="s">
        <v>51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2" t="s">
        <v>52</v>
      </c>
      <c r="C31" s="2" t="s">
        <v>53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2" t="s">
        <v>54</v>
      </c>
      <c r="C32" s="2" t="s">
        <v>55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2" t="s">
        <v>56</v>
      </c>
      <c r="C33" s="2" t="s">
        <v>57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2" t="s">
        <v>58</v>
      </c>
      <c r="C34" s="2" t="s">
        <v>59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2" t="s">
        <v>60</v>
      </c>
      <c r="C35" s="2" t="s">
        <v>61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2" t="s">
        <v>62</v>
      </c>
      <c r="C36" s="2" t="s">
        <v>63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2" t="s">
        <v>64</v>
      </c>
      <c r="C37" s="2" t="s">
        <v>65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2" t="s">
        <v>66</v>
      </c>
      <c r="C38" s="2" t="s">
        <v>67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2" t="s">
        <v>68</v>
      </c>
      <c r="C39" s="2" t="s">
        <v>69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2" t="s">
        <v>70</v>
      </c>
      <c r="C40" s="2" t="s">
        <v>71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2" t="s">
        <v>72</v>
      </c>
      <c r="C41" s="2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2" t="s">
        <v>74</v>
      </c>
      <c r="C42" s="2" t="s">
        <v>75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2" t="s">
        <v>76</v>
      </c>
      <c r="C43" s="2" t="s">
        <v>77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2" t="s">
        <v>78</v>
      </c>
      <c r="C44" s="2" t="s">
        <v>79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2" t="s">
        <v>80</v>
      </c>
      <c r="C45" s="2" t="s">
        <v>81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2" t="s">
        <v>82</v>
      </c>
      <c r="C46" s="2" t="s">
        <v>83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2" t="s">
        <v>84</v>
      </c>
      <c r="C47" s="2" t="s">
        <v>85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2" t="s">
        <v>86</v>
      </c>
      <c r="C48" s="2" t="s">
        <v>87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2" t="s">
        <v>88</v>
      </c>
      <c r="C49" s="2" t="s">
        <v>89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2" t="s">
        <v>90</v>
      </c>
      <c r="C50" s="2" t="s">
        <v>91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2" t="s">
        <v>92</v>
      </c>
      <c r="C51" s="2" t="s">
        <v>93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2" t="s">
        <v>94</v>
      </c>
      <c r="C52" s="2" t="s">
        <v>95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2" t="s">
        <v>96</v>
      </c>
      <c r="C53" s="2" t="s">
        <v>97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2" t="s">
        <v>98</v>
      </c>
      <c r="C54" s="2" t="s">
        <v>99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2" t="s">
        <v>100</v>
      </c>
      <c r="C55" s="2" t="s">
        <v>101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35DC8-42B1-41E8-B38B-542CB8FE3433}">
  <dimension ref="A1:T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3.140625" bestFit="1" customWidth="1"/>
    <col min="3" max="3" width="25.85546875" customWidth="1"/>
    <col min="4" max="4" width="22.42578125" customWidth="1"/>
    <col min="5" max="5" width="11.7109375" customWidth="1"/>
    <col min="6" max="6" width="3.7109375" customWidth="1"/>
    <col min="7" max="10" width="8.7109375" customWidth="1"/>
    <col min="11" max="11" width="3.7109375" customWidth="1"/>
    <col min="12" max="12" width="23.140625" bestFit="1" customWidth="1"/>
    <col min="13" max="13" width="26" customWidth="1"/>
    <col min="14" max="14" width="18" customWidth="1"/>
    <col min="15" max="15" width="11.5703125" customWidth="1"/>
    <col min="16" max="16" width="3.7109375" customWidth="1"/>
    <col min="17" max="20" width="8.7109375" customWidth="1"/>
  </cols>
  <sheetData>
    <row r="1" spans="1:20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100000000000001" customHeight="1" thickBot="1" x14ac:dyDescent="0.3">
      <c r="A2" s="1"/>
      <c r="B2" s="9" t="s">
        <v>128</v>
      </c>
      <c r="C2" s="9"/>
      <c r="D2" s="9"/>
      <c r="E2" s="9"/>
      <c r="F2" s="1"/>
      <c r="G2" s="1"/>
      <c r="H2" s="1"/>
      <c r="I2" s="1"/>
      <c r="J2" s="1"/>
      <c r="K2" s="1"/>
      <c r="L2" s="9" t="s">
        <v>133</v>
      </c>
      <c r="M2" s="9"/>
      <c r="N2" s="9"/>
      <c r="O2" s="9"/>
      <c r="P2" s="1"/>
      <c r="Q2" s="1"/>
      <c r="R2" s="1"/>
      <c r="S2" s="1"/>
      <c r="T2" s="1"/>
    </row>
    <row r="3" spans="1:20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100000000000001" customHeight="1" x14ac:dyDescent="0.25">
      <c r="A4" s="1"/>
      <c r="B4" s="7" t="s">
        <v>104</v>
      </c>
      <c r="C4" s="3" t="s">
        <v>105</v>
      </c>
      <c r="D4" s="8" t="s">
        <v>102</v>
      </c>
      <c r="E4" s="4" t="s">
        <v>126</v>
      </c>
      <c r="F4" s="1"/>
      <c r="G4" s="1"/>
      <c r="H4" s="1"/>
      <c r="I4" s="1"/>
      <c r="J4" s="1"/>
      <c r="K4" s="1"/>
      <c r="L4" s="7" t="s">
        <v>104</v>
      </c>
      <c r="M4" s="3" t="s">
        <v>105</v>
      </c>
      <c r="N4" s="8" t="s">
        <v>102</v>
      </c>
      <c r="O4" s="4" t="s">
        <v>126</v>
      </c>
      <c r="P4" s="1"/>
      <c r="Q4" s="1"/>
      <c r="R4" s="1"/>
      <c r="S4" s="1"/>
      <c r="T4" s="1"/>
    </row>
    <row r="5" spans="1:20" ht="20.100000000000001" customHeight="1" x14ac:dyDescent="0.25">
      <c r="A5" s="1"/>
      <c r="B5" s="5" t="s">
        <v>106</v>
      </c>
      <c r="C5" s="5" t="s">
        <v>107</v>
      </c>
      <c r="D5" s="5" t="s">
        <v>18</v>
      </c>
      <c r="E5" s="5" t="str">
        <f>VLOOKUP(D5,US_States!$B$4:$C$55,2,FALSE)</f>
        <v>FL</v>
      </c>
      <c r="F5" s="1"/>
      <c r="G5" s="1"/>
      <c r="H5" s="1"/>
      <c r="I5" s="1"/>
      <c r="J5" s="1"/>
      <c r="K5" s="1"/>
      <c r="L5" s="5" t="s">
        <v>106</v>
      </c>
      <c r="M5" s="5" t="s">
        <v>107</v>
      </c>
      <c r="N5" s="5" t="s">
        <v>18</v>
      </c>
      <c r="O5" s="5"/>
      <c r="P5" s="1"/>
      <c r="Q5" s="1"/>
      <c r="R5" s="1"/>
      <c r="S5" s="1"/>
      <c r="T5" s="1"/>
    </row>
    <row r="6" spans="1:20" ht="20.100000000000001" customHeight="1" x14ac:dyDescent="0.25">
      <c r="A6" s="1"/>
      <c r="B6" s="5" t="s">
        <v>108</v>
      </c>
      <c r="C6" s="5" t="s">
        <v>109</v>
      </c>
      <c r="D6" s="2" t="s">
        <v>44</v>
      </c>
      <c r="E6" s="5" t="str">
        <f>VLOOKUP(D6,US_States!$B$4:$C$55,2,FALSE)</f>
        <v>MI</v>
      </c>
      <c r="F6" s="1"/>
      <c r="G6" s="1"/>
      <c r="H6" s="1"/>
      <c r="I6" s="1"/>
      <c r="J6" s="1"/>
      <c r="K6" s="1"/>
      <c r="L6" s="5" t="s">
        <v>108</v>
      </c>
      <c r="M6" s="5" t="s">
        <v>109</v>
      </c>
      <c r="N6" s="2" t="s">
        <v>44</v>
      </c>
      <c r="O6" s="5"/>
      <c r="P6" s="1"/>
      <c r="Q6" s="1"/>
      <c r="R6" s="1"/>
      <c r="S6" s="1"/>
      <c r="T6" s="1"/>
    </row>
    <row r="7" spans="1:20" ht="20.100000000000001" customHeight="1" x14ac:dyDescent="0.25">
      <c r="A7" s="1"/>
      <c r="B7" s="5" t="s">
        <v>110</v>
      </c>
      <c r="C7" s="6" t="s">
        <v>111</v>
      </c>
      <c r="D7" s="2" t="s">
        <v>94</v>
      </c>
      <c r="E7" s="5" t="str">
        <f>VLOOKUP(D7,US_States!$B$4:$C$55,2,FALSE)</f>
        <v>WA</v>
      </c>
      <c r="F7" s="1"/>
      <c r="G7" s="1"/>
      <c r="H7" s="1"/>
      <c r="I7" s="1"/>
      <c r="J7" s="1"/>
      <c r="K7" s="1"/>
      <c r="L7" s="5" t="s">
        <v>110</v>
      </c>
      <c r="M7" s="6" t="s">
        <v>111</v>
      </c>
      <c r="N7" s="2" t="s">
        <v>94</v>
      </c>
      <c r="O7" s="5"/>
      <c r="P7" s="1"/>
      <c r="Q7" s="1"/>
      <c r="R7" s="1"/>
      <c r="S7" s="1"/>
      <c r="T7" s="1"/>
    </row>
    <row r="8" spans="1:20" ht="20.100000000000001" customHeight="1" x14ac:dyDescent="0.25">
      <c r="A8" s="1"/>
      <c r="B8" s="5" t="s">
        <v>112</v>
      </c>
      <c r="C8" s="6" t="s">
        <v>113</v>
      </c>
      <c r="D8" s="2" t="s">
        <v>88</v>
      </c>
      <c r="E8" s="5" t="str">
        <f>VLOOKUP(D8,US_States!$B$4:$C$55,2,FALSE)</f>
        <v>UT</v>
      </c>
      <c r="F8" s="1"/>
      <c r="G8" s="1"/>
      <c r="H8" s="1"/>
      <c r="I8" s="1"/>
      <c r="J8" s="1"/>
      <c r="K8" s="1"/>
      <c r="L8" s="5" t="s">
        <v>112</v>
      </c>
      <c r="M8" s="6" t="s">
        <v>113</v>
      </c>
      <c r="N8" s="2" t="s">
        <v>88</v>
      </c>
      <c r="O8" s="5"/>
      <c r="P8" s="1"/>
      <c r="Q8" s="1"/>
      <c r="R8" s="1"/>
      <c r="S8" s="1"/>
      <c r="T8" s="1"/>
    </row>
    <row r="9" spans="1:20" ht="20.100000000000001" customHeight="1" x14ac:dyDescent="0.25">
      <c r="A9" s="1"/>
      <c r="B9" s="5" t="s">
        <v>114</v>
      </c>
      <c r="C9" s="6" t="s">
        <v>115</v>
      </c>
      <c r="D9" s="2" t="s">
        <v>86</v>
      </c>
      <c r="E9" s="5" t="str">
        <f>VLOOKUP(D9,US_States!$B$4:$C$55,2,FALSE)</f>
        <v>TX</v>
      </c>
      <c r="F9" s="1"/>
      <c r="G9" s="1"/>
      <c r="H9" s="1"/>
      <c r="I9" s="1"/>
      <c r="J9" s="1"/>
      <c r="K9" s="1"/>
      <c r="L9" s="5" t="s">
        <v>114</v>
      </c>
      <c r="M9" s="6" t="s">
        <v>115</v>
      </c>
      <c r="N9" s="2" t="s">
        <v>86</v>
      </c>
      <c r="O9" s="5"/>
      <c r="P9" s="1"/>
      <c r="Q9" s="1"/>
      <c r="R9" s="1"/>
      <c r="S9" s="1"/>
      <c r="T9" s="1"/>
    </row>
    <row r="10" spans="1:20" ht="20.100000000000001" customHeight="1" x14ac:dyDescent="0.25">
      <c r="A10" s="1"/>
      <c r="B10" s="5" t="s">
        <v>116</v>
      </c>
      <c r="C10" s="6" t="s">
        <v>117</v>
      </c>
      <c r="D10" s="2" t="s">
        <v>96</v>
      </c>
      <c r="E10" s="5" t="str">
        <f>VLOOKUP(D10,US_States!$B$4:$C$55,2,FALSE)</f>
        <v>WV</v>
      </c>
      <c r="F10" s="1"/>
      <c r="G10" s="1"/>
      <c r="H10" s="1"/>
      <c r="I10" s="1"/>
      <c r="J10" s="1"/>
      <c r="K10" s="1"/>
      <c r="L10" s="5" t="s">
        <v>116</v>
      </c>
      <c r="M10" s="6" t="s">
        <v>117</v>
      </c>
      <c r="N10" s="2" t="s">
        <v>96</v>
      </c>
      <c r="O10" s="5"/>
      <c r="P10" s="1"/>
      <c r="Q10" s="1"/>
      <c r="R10" s="1"/>
      <c r="S10" s="1"/>
      <c r="T10" s="1"/>
    </row>
    <row r="11" spans="1:20" ht="20.100000000000001" customHeight="1" x14ac:dyDescent="0.25">
      <c r="A11" s="1"/>
      <c r="B11" s="5" t="s">
        <v>118</v>
      </c>
      <c r="C11" s="6" t="s">
        <v>119</v>
      </c>
      <c r="D11" s="2" t="s">
        <v>40</v>
      </c>
      <c r="E11" s="5" t="str">
        <f>VLOOKUP(D11,US_States!$B$4:$C$55,2,FALSE)</f>
        <v>MD</v>
      </c>
      <c r="F11" s="1"/>
      <c r="G11" s="1"/>
      <c r="H11" s="1"/>
      <c r="I11" s="1"/>
      <c r="J11" s="1"/>
      <c r="K11" s="1"/>
      <c r="L11" s="5" t="s">
        <v>118</v>
      </c>
      <c r="M11" s="6" t="s">
        <v>119</v>
      </c>
      <c r="N11" s="2" t="s">
        <v>40</v>
      </c>
      <c r="O11" s="5"/>
      <c r="P11" s="1"/>
      <c r="Q11" s="1"/>
      <c r="R11" s="1"/>
      <c r="S11" s="1"/>
      <c r="T11" s="1"/>
    </row>
    <row r="12" spans="1:20" ht="20.100000000000001" customHeight="1" x14ac:dyDescent="0.25">
      <c r="A12" s="1"/>
      <c r="B12" s="5" t="s">
        <v>120</v>
      </c>
      <c r="C12" s="5" t="s">
        <v>121</v>
      </c>
      <c r="D12" s="2" t="s">
        <v>68</v>
      </c>
      <c r="E12" s="5" t="str">
        <f>VLOOKUP(D12,US_States!$B$4:$C$55,2,FALSE)</f>
        <v>ND</v>
      </c>
      <c r="F12" s="1"/>
      <c r="G12" s="1"/>
      <c r="H12" s="1"/>
      <c r="I12" s="1"/>
      <c r="J12" s="1"/>
      <c r="K12" s="1"/>
      <c r="L12" s="5" t="s">
        <v>120</v>
      </c>
      <c r="M12" s="5" t="s">
        <v>121</v>
      </c>
      <c r="N12" s="2" t="s">
        <v>68</v>
      </c>
      <c r="O12" s="5"/>
      <c r="P12" s="1"/>
      <c r="Q12" s="1"/>
      <c r="R12" s="1"/>
      <c r="S12" s="1"/>
      <c r="T12" s="1"/>
    </row>
    <row r="13" spans="1:20" ht="20.100000000000001" customHeight="1" x14ac:dyDescent="0.25">
      <c r="A13" s="1"/>
      <c r="B13" s="5" t="s">
        <v>122</v>
      </c>
      <c r="C13" s="6" t="s">
        <v>123</v>
      </c>
      <c r="D13" s="2" t="s">
        <v>30</v>
      </c>
      <c r="E13" s="5" t="str">
        <f>VLOOKUP(D13,US_States!$B$4:$C$55,2,FALSE)</f>
        <v>IA</v>
      </c>
      <c r="F13" s="1"/>
      <c r="G13" s="1"/>
      <c r="H13" s="1"/>
      <c r="I13" s="1"/>
      <c r="J13" s="1"/>
      <c r="K13" s="1"/>
      <c r="L13" s="5" t="s">
        <v>122</v>
      </c>
      <c r="M13" s="6" t="s">
        <v>123</v>
      </c>
      <c r="N13" s="2" t="s">
        <v>30</v>
      </c>
      <c r="O13" s="5"/>
      <c r="P13" s="1"/>
      <c r="Q13" s="1"/>
      <c r="R13" s="1"/>
      <c r="S13" s="1"/>
      <c r="T13" s="1"/>
    </row>
    <row r="14" spans="1:20" ht="20.100000000000001" customHeight="1" x14ac:dyDescent="0.25">
      <c r="A14" s="1"/>
      <c r="B14" s="5" t="s">
        <v>124</v>
      </c>
      <c r="C14" s="6" t="s">
        <v>125</v>
      </c>
      <c r="D14" s="2" t="s">
        <v>34</v>
      </c>
      <c r="E14" s="5" t="str">
        <f>VLOOKUP(D14,US_States!$B$4:$C$55,2,FALSE)</f>
        <v>KY</v>
      </c>
      <c r="F14" s="1"/>
      <c r="G14" s="1"/>
      <c r="H14" s="1"/>
      <c r="I14" s="1"/>
      <c r="J14" s="1"/>
      <c r="K14" s="1"/>
      <c r="L14" s="5" t="s">
        <v>124</v>
      </c>
      <c r="M14" s="6" t="s">
        <v>125</v>
      </c>
      <c r="N14" s="2" t="s">
        <v>34</v>
      </c>
      <c r="O14" s="5"/>
      <c r="P14" s="1"/>
      <c r="Q14" s="1"/>
      <c r="R14" s="1"/>
      <c r="S14" s="1"/>
      <c r="T14" s="1"/>
    </row>
    <row r="15" spans="1:20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E2"/>
    <mergeCell ref="L2:O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71EF-FA54-4718-AC43-1E9122CD1D1F}">
  <dimension ref="A1:T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3.140625" bestFit="1" customWidth="1"/>
    <col min="3" max="3" width="25.85546875" customWidth="1"/>
    <col min="4" max="4" width="22.42578125" customWidth="1"/>
    <col min="5" max="5" width="11.7109375" customWidth="1"/>
    <col min="6" max="6" width="3.7109375" customWidth="1"/>
    <col min="7" max="11" width="8.7109375" customWidth="1"/>
    <col min="12" max="12" width="23.140625" bestFit="1" customWidth="1"/>
    <col min="13" max="13" width="22.42578125" bestFit="1" customWidth="1"/>
    <col min="14" max="14" width="14.28515625" bestFit="1" customWidth="1"/>
    <col min="15" max="15" width="11" customWidth="1"/>
    <col min="16" max="20" width="8.7109375" customWidth="1"/>
  </cols>
  <sheetData>
    <row r="1" spans="1:20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100000000000001" customHeight="1" thickBot="1" x14ac:dyDescent="0.3">
      <c r="A2" s="1"/>
      <c r="B2" s="9" t="s">
        <v>130</v>
      </c>
      <c r="C2" s="9"/>
      <c r="D2" s="9"/>
      <c r="E2" s="9"/>
      <c r="F2" s="1"/>
      <c r="G2" s="1"/>
      <c r="H2" s="1"/>
      <c r="I2" s="1"/>
      <c r="J2" s="1"/>
      <c r="K2" s="1"/>
      <c r="L2" s="9" t="s">
        <v>133</v>
      </c>
      <c r="M2" s="9"/>
      <c r="N2" s="9"/>
      <c r="O2" s="9"/>
      <c r="P2" s="1"/>
      <c r="Q2" s="1"/>
      <c r="R2" s="1"/>
      <c r="S2" s="1"/>
      <c r="T2" s="1"/>
    </row>
    <row r="3" spans="1:20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100000000000001" customHeight="1" x14ac:dyDescent="0.25">
      <c r="A4" s="1"/>
      <c r="B4" s="7" t="s">
        <v>104</v>
      </c>
      <c r="C4" s="3" t="s">
        <v>105</v>
      </c>
      <c r="D4" s="8" t="s">
        <v>102</v>
      </c>
      <c r="E4" s="4" t="s">
        <v>126</v>
      </c>
      <c r="F4" s="1"/>
      <c r="G4" s="1"/>
      <c r="H4" s="1"/>
      <c r="I4" s="1"/>
      <c r="J4" s="1"/>
      <c r="K4" s="1"/>
      <c r="L4" s="7" t="s">
        <v>104</v>
      </c>
      <c r="M4" s="3" t="s">
        <v>105</v>
      </c>
      <c r="N4" s="8" t="s">
        <v>102</v>
      </c>
      <c r="O4" s="4" t="s">
        <v>126</v>
      </c>
      <c r="P4" s="1"/>
      <c r="Q4" s="1"/>
      <c r="R4" s="1"/>
      <c r="S4" s="1"/>
      <c r="T4" s="1"/>
    </row>
    <row r="5" spans="1:20" ht="20.100000000000001" customHeight="1" x14ac:dyDescent="0.25">
      <c r="A5" s="1"/>
      <c r="B5" s="5" t="s">
        <v>106</v>
      </c>
      <c r="C5" s="5" t="s">
        <v>107</v>
      </c>
      <c r="D5" s="5" t="s">
        <v>18</v>
      </c>
      <c r="E5" s="5" t="str">
        <f>INDEX(US_States!C5:C55,MATCH(D5,US_States!B5:B55,0))</f>
        <v>FL</v>
      </c>
      <c r="F5" s="1"/>
      <c r="G5" s="1"/>
      <c r="H5" s="1"/>
      <c r="I5" s="1"/>
      <c r="J5" s="1"/>
      <c r="K5" s="1"/>
      <c r="L5" s="5" t="s">
        <v>106</v>
      </c>
      <c r="M5" s="5" t="s">
        <v>107</v>
      </c>
      <c r="N5" s="5" t="s">
        <v>18</v>
      </c>
      <c r="O5" s="5"/>
      <c r="P5" s="1"/>
      <c r="Q5" s="1"/>
      <c r="R5" s="1"/>
      <c r="S5" s="1"/>
      <c r="T5" s="1"/>
    </row>
    <row r="6" spans="1:20" ht="20.100000000000001" customHeight="1" x14ac:dyDescent="0.25">
      <c r="A6" s="1"/>
      <c r="B6" s="5" t="s">
        <v>108</v>
      </c>
      <c r="C6" s="5" t="s">
        <v>109</v>
      </c>
      <c r="D6" s="2" t="s">
        <v>44</v>
      </c>
      <c r="E6" s="5" t="str">
        <f>INDEX(US_States!C6:C56,MATCH(D6,US_States!B6:B56,0))</f>
        <v>MI</v>
      </c>
      <c r="F6" s="1"/>
      <c r="G6" s="1"/>
      <c r="H6" s="1"/>
      <c r="I6" s="1"/>
      <c r="J6" s="1"/>
      <c r="K6" s="1"/>
      <c r="L6" s="5" t="s">
        <v>108</v>
      </c>
      <c r="M6" s="5" t="s">
        <v>109</v>
      </c>
      <c r="N6" s="2" t="s">
        <v>44</v>
      </c>
      <c r="O6" s="5"/>
      <c r="P6" s="1"/>
      <c r="Q6" s="1"/>
      <c r="R6" s="1"/>
      <c r="S6" s="1"/>
      <c r="T6" s="1"/>
    </row>
    <row r="7" spans="1:20" ht="20.100000000000001" customHeight="1" x14ac:dyDescent="0.25">
      <c r="A7" s="1"/>
      <c r="B7" s="5" t="s">
        <v>110</v>
      </c>
      <c r="C7" s="6" t="s">
        <v>111</v>
      </c>
      <c r="D7" s="2" t="s">
        <v>94</v>
      </c>
      <c r="E7" s="5" t="str">
        <f>INDEX(US_States!C7:C57,MATCH(D7,US_States!B7:B57,0))</f>
        <v>WA</v>
      </c>
      <c r="F7" s="1"/>
      <c r="G7" s="1"/>
      <c r="H7" s="1"/>
      <c r="I7" s="1"/>
      <c r="J7" s="1"/>
      <c r="K7" s="1"/>
      <c r="L7" s="5" t="s">
        <v>110</v>
      </c>
      <c r="M7" s="6" t="s">
        <v>111</v>
      </c>
      <c r="N7" s="2" t="s">
        <v>94</v>
      </c>
      <c r="O7" s="5"/>
      <c r="P7" s="1"/>
      <c r="Q7" s="1"/>
      <c r="R7" s="1"/>
      <c r="S7" s="1"/>
      <c r="T7" s="1"/>
    </row>
    <row r="8" spans="1:20" ht="20.100000000000001" customHeight="1" x14ac:dyDescent="0.25">
      <c r="A8" s="1"/>
      <c r="B8" s="5" t="s">
        <v>112</v>
      </c>
      <c r="C8" s="6" t="s">
        <v>113</v>
      </c>
      <c r="D8" s="2" t="s">
        <v>88</v>
      </c>
      <c r="E8" s="5" t="str">
        <f>INDEX(US_States!C8:C58,MATCH(D8,US_States!B8:B58,0))</f>
        <v>UT</v>
      </c>
      <c r="F8" s="1"/>
      <c r="G8" s="1"/>
      <c r="H8" s="1"/>
      <c r="I8" s="1"/>
      <c r="J8" s="1"/>
      <c r="K8" s="1"/>
      <c r="L8" s="5" t="s">
        <v>112</v>
      </c>
      <c r="M8" s="6" t="s">
        <v>113</v>
      </c>
      <c r="N8" s="2" t="s">
        <v>88</v>
      </c>
      <c r="O8" s="5"/>
      <c r="P8" s="1"/>
      <c r="Q8" s="1"/>
      <c r="R8" s="1"/>
      <c r="S8" s="1"/>
      <c r="T8" s="1"/>
    </row>
    <row r="9" spans="1:20" ht="20.100000000000001" customHeight="1" x14ac:dyDescent="0.25">
      <c r="A9" s="1"/>
      <c r="B9" s="5" t="s">
        <v>114</v>
      </c>
      <c r="C9" s="6" t="s">
        <v>115</v>
      </c>
      <c r="D9" s="2" t="s">
        <v>86</v>
      </c>
      <c r="E9" s="5" t="str">
        <f>INDEX(US_States!C9:C59,MATCH(D9,US_States!B9:B59,0))</f>
        <v>TX</v>
      </c>
      <c r="F9" s="1"/>
      <c r="G9" s="1"/>
      <c r="H9" s="1"/>
      <c r="I9" s="1"/>
      <c r="J9" s="1"/>
      <c r="K9" s="1"/>
      <c r="L9" s="5" t="s">
        <v>114</v>
      </c>
      <c r="M9" s="6" t="s">
        <v>115</v>
      </c>
      <c r="N9" s="2" t="s">
        <v>86</v>
      </c>
      <c r="O9" s="5"/>
      <c r="P9" s="1"/>
      <c r="Q9" s="1"/>
      <c r="R9" s="1"/>
      <c r="S9" s="1"/>
      <c r="T9" s="1"/>
    </row>
    <row r="10" spans="1:20" ht="20.100000000000001" customHeight="1" x14ac:dyDescent="0.25">
      <c r="A10" s="1"/>
      <c r="B10" s="5" t="s">
        <v>116</v>
      </c>
      <c r="C10" s="6" t="s">
        <v>117</v>
      </c>
      <c r="D10" s="2" t="s">
        <v>96</v>
      </c>
      <c r="E10" s="5" t="str">
        <f>INDEX(US_States!C10:C60,MATCH(D10,US_States!B10:B60,0))</f>
        <v>WV</v>
      </c>
      <c r="F10" s="1"/>
      <c r="G10" s="1"/>
      <c r="H10" s="1"/>
      <c r="I10" s="1"/>
      <c r="J10" s="1"/>
      <c r="K10" s="1"/>
      <c r="L10" s="5" t="s">
        <v>116</v>
      </c>
      <c r="M10" s="6" t="s">
        <v>117</v>
      </c>
      <c r="N10" s="2" t="s">
        <v>96</v>
      </c>
      <c r="O10" s="5"/>
      <c r="P10" s="1"/>
      <c r="Q10" s="1"/>
      <c r="R10" s="1"/>
      <c r="S10" s="1"/>
      <c r="T10" s="1"/>
    </row>
    <row r="11" spans="1:20" ht="20.100000000000001" customHeight="1" x14ac:dyDescent="0.25">
      <c r="A11" s="1"/>
      <c r="B11" s="5" t="s">
        <v>118</v>
      </c>
      <c r="C11" s="6" t="s">
        <v>119</v>
      </c>
      <c r="D11" s="2" t="s">
        <v>40</v>
      </c>
      <c r="E11" s="5" t="str">
        <f>INDEX(US_States!C11:C61,MATCH(D11,US_States!B11:B61,0))</f>
        <v>MD</v>
      </c>
      <c r="F11" s="1"/>
      <c r="G11" s="1"/>
      <c r="H11" s="1"/>
      <c r="I11" s="1"/>
      <c r="J11" s="1"/>
      <c r="K11" s="1"/>
      <c r="L11" s="5" t="s">
        <v>118</v>
      </c>
      <c r="M11" s="6" t="s">
        <v>119</v>
      </c>
      <c r="N11" s="2" t="s">
        <v>40</v>
      </c>
      <c r="O11" s="5"/>
      <c r="P11" s="1"/>
      <c r="Q11" s="1"/>
      <c r="R11" s="1"/>
      <c r="S11" s="1"/>
      <c r="T11" s="1"/>
    </row>
    <row r="12" spans="1:20" ht="20.100000000000001" customHeight="1" x14ac:dyDescent="0.25">
      <c r="A12" s="1"/>
      <c r="B12" s="5" t="s">
        <v>120</v>
      </c>
      <c r="C12" s="5" t="s">
        <v>121</v>
      </c>
      <c r="D12" s="2" t="s">
        <v>68</v>
      </c>
      <c r="E12" s="5" t="str">
        <f>INDEX(US_States!C12:C62,MATCH(D12,US_States!B12:B62,0))</f>
        <v>ND</v>
      </c>
      <c r="F12" s="1"/>
      <c r="G12" s="1"/>
      <c r="H12" s="1"/>
      <c r="I12" s="1"/>
      <c r="J12" s="1"/>
      <c r="K12" s="1"/>
      <c r="L12" s="5" t="s">
        <v>120</v>
      </c>
      <c r="M12" s="5" t="s">
        <v>121</v>
      </c>
      <c r="N12" s="2" t="s">
        <v>68</v>
      </c>
      <c r="O12" s="5"/>
      <c r="P12" s="1"/>
      <c r="Q12" s="1"/>
      <c r="R12" s="1"/>
      <c r="S12" s="1"/>
      <c r="T12" s="1"/>
    </row>
    <row r="13" spans="1:20" ht="20.100000000000001" customHeight="1" x14ac:dyDescent="0.25">
      <c r="A13" s="1"/>
      <c r="B13" s="5" t="s">
        <v>122</v>
      </c>
      <c r="C13" s="6" t="s">
        <v>123</v>
      </c>
      <c r="D13" s="2" t="s">
        <v>30</v>
      </c>
      <c r="E13" s="5" t="str">
        <f>INDEX(US_States!C13:C63,MATCH(D13,US_States!B13:B63,0))</f>
        <v>IA</v>
      </c>
      <c r="F13" s="1"/>
      <c r="G13" s="1"/>
      <c r="H13" s="1"/>
      <c r="I13" s="1"/>
      <c r="J13" s="1"/>
      <c r="K13" s="1"/>
      <c r="L13" s="5" t="s">
        <v>122</v>
      </c>
      <c r="M13" s="6" t="s">
        <v>123</v>
      </c>
      <c r="N13" s="2" t="s">
        <v>30</v>
      </c>
      <c r="O13" s="5"/>
      <c r="P13" s="1"/>
      <c r="Q13" s="1"/>
      <c r="R13" s="1"/>
      <c r="S13" s="1"/>
      <c r="T13" s="1"/>
    </row>
    <row r="14" spans="1:20" ht="20.100000000000001" customHeight="1" x14ac:dyDescent="0.25">
      <c r="A14" s="1"/>
      <c r="B14" s="5" t="s">
        <v>124</v>
      </c>
      <c r="C14" s="6" t="s">
        <v>125</v>
      </c>
      <c r="D14" s="2" t="s">
        <v>34</v>
      </c>
      <c r="E14" s="5" t="str">
        <f>INDEX(US_States!C14:C64,MATCH(D14,US_States!B14:B64,0))</f>
        <v>KY</v>
      </c>
      <c r="F14" s="1"/>
      <c r="G14" s="1"/>
      <c r="H14" s="1"/>
      <c r="I14" s="1"/>
      <c r="J14" s="1"/>
      <c r="K14" s="1"/>
      <c r="L14" s="5" t="s">
        <v>124</v>
      </c>
      <c r="M14" s="6" t="s">
        <v>125</v>
      </c>
      <c r="N14" s="2" t="s">
        <v>34</v>
      </c>
      <c r="O14" s="5"/>
      <c r="P14" s="1"/>
      <c r="Q14" s="1"/>
      <c r="R14" s="1"/>
      <c r="S14" s="1"/>
      <c r="T14" s="1"/>
    </row>
    <row r="15" spans="1:20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E2"/>
    <mergeCell ref="L2:O2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EFE8-015A-4E13-BA92-A69927D3A8E3}">
  <dimension ref="A1:T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3.140625" bestFit="1" customWidth="1"/>
    <col min="3" max="3" width="25.85546875" customWidth="1"/>
    <col min="4" max="4" width="22.42578125" customWidth="1"/>
    <col min="5" max="5" width="11.7109375" customWidth="1"/>
    <col min="6" max="6" width="3.7109375" customWidth="1"/>
    <col min="7" max="11" width="8.7109375" customWidth="1"/>
    <col min="12" max="12" width="23.140625" bestFit="1" customWidth="1"/>
    <col min="13" max="13" width="22.42578125" bestFit="1" customWidth="1"/>
    <col min="14" max="14" width="14.28515625" bestFit="1" customWidth="1"/>
    <col min="15" max="15" width="12.7109375" customWidth="1"/>
    <col min="16" max="20" width="8.7109375" customWidth="1"/>
  </cols>
  <sheetData>
    <row r="1" spans="1:20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100000000000001" customHeight="1" thickBot="1" x14ac:dyDescent="0.3">
      <c r="A2" s="1"/>
      <c r="B2" s="9" t="s">
        <v>132</v>
      </c>
      <c r="C2" s="9"/>
      <c r="D2" s="9"/>
      <c r="E2" s="9"/>
      <c r="F2" s="1"/>
      <c r="G2" s="1"/>
      <c r="H2" s="1"/>
      <c r="I2" s="1"/>
      <c r="J2" s="1"/>
      <c r="K2" s="1"/>
      <c r="L2" s="9" t="s">
        <v>133</v>
      </c>
      <c r="M2" s="9"/>
      <c r="N2" s="9"/>
      <c r="O2" s="9"/>
      <c r="P2" s="1"/>
      <c r="Q2" s="1"/>
      <c r="R2" s="1"/>
      <c r="S2" s="1"/>
      <c r="T2" s="1"/>
    </row>
    <row r="3" spans="1:20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100000000000001" customHeight="1" x14ac:dyDescent="0.25">
      <c r="A4" s="1"/>
      <c r="B4" s="7" t="s">
        <v>104</v>
      </c>
      <c r="C4" s="3" t="s">
        <v>105</v>
      </c>
      <c r="D4" s="8" t="s">
        <v>102</v>
      </c>
      <c r="E4" s="4" t="s">
        <v>126</v>
      </c>
      <c r="F4" s="1"/>
      <c r="G4" s="1"/>
      <c r="H4" s="1"/>
      <c r="I4" s="1"/>
      <c r="J4" s="1"/>
      <c r="K4" s="1"/>
      <c r="L4" s="7" t="s">
        <v>104</v>
      </c>
      <c r="M4" s="3" t="s">
        <v>105</v>
      </c>
      <c r="N4" s="8" t="s">
        <v>102</v>
      </c>
      <c r="O4" s="4" t="s">
        <v>126</v>
      </c>
      <c r="P4" s="1"/>
      <c r="Q4" s="1"/>
      <c r="R4" s="1"/>
      <c r="S4" s="1"/>
      <c r="T4" s="1"/>
    </row>
    <row r="5" spans="1:20" ht="20.100000000000001" customHeight="1" x14ac:dyDescent="0.25">
      <c r="A5" s="1"/>
      <c r="B5" s="5" t="s">
        <v>106</v>
      </c>
      <c r="C5" s="5" t="s">
        <v>107</v>
      </c>
      <c r="D5" s="5" t="s">
        <v>18</v>
      </c>
      <c r="E5" s="5" t="str">
        <f>_xlfn.XLOOKUP(D5,US_States!B5:B55,US_States!C5:C55)</f>
        <v>FL</v>
      </c>
      <c r="F5" s="1"/>
      <c r="G5" s="1"/>
      <c r="H5" s="1"/>
      <c r="I5" s="1"/>
      <c r="J5" s="1"/>
      <c r="K5" s="1"/>
      <c r="L5" s="5" t="s">
        <v>106</v>
      </c>
      <c r="M5" s="5" t="s">
        <v>107</v>
      </c>
      <c r="N5" s="5" t="s">
        <v>18</v>
      </c>
      <c r="O5" s="5"/>
      <c r="P5" s="1"/>
      <c r="Q5" s="1"/>
      <c r="R5" s="1"/>
      <c r="S5" s="1"/>
      <c r="T5" s="1"/>
    </row>
    <row r="6" spans="1:20" ht="20.100000000000001" customHeight="1" x14ac:dyDescent="0.25">
      <c r="A6" s="1"/>
      <c r="B6" s="5" t="s">
        <v>108</v>
      </c>
      <c r="C6" s="5" t="s">
        <v>109</v>
      </c>
      <c r="D6" s="2" t="s">
        <v>44</v>
      </c>
      <c r="E6" s="5" t="str">
        <f>_xlfn.XLOOKUP(D6,US_States!B6:B56,US_States!C6:C56)</f>
        <v>MI</v>
      </c>
      <c r="F6" s="1"/>
      <c r="G6" s="1"/>
      <c r="H6" s="1"/>
      <c r="I6" s="1"/>
      <c r="J6" s="1"/>
      <c r="K6" s="1"/>
      <c r="L6" s="5" t="s">
        <v>108</v>
      </c>
      <c r="M6" s="5" t="s">
        <v>109</v>
      </c>
      <c r="N6" s="2" t="s">
        <v>44</v>
      </c>
      <c r="O6" s="5"/>
      <c r="P6" s="1"/>
      <c r="Q6" s="1"/>
      <c r="R6" s="1"/>
      <c r="S6" s="1"/>
      <c r="T6" s="1"/>
    </row>
    <row r="7" spans="1:20" ht="20.100000000000001" customHeight="1" x14ac:dyDescent="0.25">
      <c r="A7" s="1"/>
      <c r="B7" s="5" t="s">
        <v>110</v>
      </c>
      <c r="C7" s="6" t="s">
        <v>111</v>
      </c>
      <c r="D7" s="2" t="s">
        <v>94</v>
      </c>
      <c r="E7" s="5" t="str">
        <f>_xlfn.XLOOKUP(D7,US_States!B7:B57,US_States!C7:C57)</f>
        <v>WA</v>
      </c>
      <c r="F7" s="1"/>
      <c r="G7" s="1"/>
      <c r="H7" s="1"/>
      <c r="I7" s="1"/>
      <c r="J7" s="1"/>
      <c r="K7" s="1"/>
      <c r="L7" s="5" t="s">
        <v>110</v>
      </c>
      <c r="M7" s="6" t="s">
        <v>111</v>
      </c>
      <c r="N7" s="2" t="s">
        <v>94</v>
      </c>
      <c r="O7" s="5"/>
      <c r="P7" s="1"/>
      <c r="Q7" s="1"/>
      <c r="R7" s="1"/>
      <c r="S7" s="1"/>
      <c r="T7" s="1"/>
    </row>
    <row r="8" spans="1:20" ht="20.100000000000001" customHeight="1" x14ac:dyDescent="0.25">
      <c r="A8" s="1"/>
      <c r="B8" s="5" t="s">
        <v>112</v>
      </c>
      <c r="C8" s="6" t="s">
        <v>113</v>
      </c>
      <c r="D8" s="2" t="s">
        <v>88</v>
      </c>
      <c r="E8" s="5" t="str">
        <f>_xlfn.XLOOKUP(D8,US_States!B8:B58,US_States!C8:C58)</f>
        <v>UT</v>
      </c>
      <c r="F8" s="1"/>
      <c r="G8" s="1"/>
      <c r="H8" s="1"/>
      <c r="I8" s="1"/>
      <c r="J8" s="1"/>
      <c r="K8" s="1"/>
      <c r="L8" s="5" t="s">
        <v>112</v>
      </c>
      <c r="M8" s="6" t="s">
        <v>113</v>
      </c>
      <c r="N8" s="2" t="s">
        <v>88</v>
      </c>
      <c r="O8" s="5"/>
      <c r="P8" s="1"/>
      <c r="Q8" s="1"/>
      <c r="R8" s="1"/>
      <c r="S8" s="1"/>
      <c r="T8" s="1"/>
    </row>
    <row r="9" spans="1:20" ht="20.100000000000001" customHeight="1" x14ac:dyDescent="0.25">
      <c r="A9" s="1"/>
      <c r="B9" s="5" t="s">
        <v>114</v>
      </c>
      <c r="C9" s="6" t="s">
        <v>115</v>
      </c>
      <c r="D9" s="2" t="s">
        <v>86</v>
      </c>
      <c r="E9" s="5" t="str">
        <f>_xlfn.XLOOKUP(D9,US_States!B9:B59,US_States!C9:C59)</f>
        <v>TX</v>
      </c>
      <c r="F9" s="1"/>
      <c r="G9" s="1"/>
      <c r="H9" s="1"/>
      <c r="I9" s="1"/>
      <c r="J9" s="1"/>
      <c r="K9" s="1"/>
      <c r="L9" s="5" t="s">
        <v>114</v>
      </c>
      <c r="M9" s="6" t="s">
        <v>115</v>
      </c>
      <c r="N9" s="2" t="s">
        <v>86</v>
      </c>
      <c r="O9" s="5"/>
      <c r="P9" s="1"/>
      <c r="Q9" s="1"/>
      <c r="R9" s="1"/>
      <c r="S9" s="1"/>
      <c r="T9" s="1"/>
    </row>
    <row r="10" spans="1:20" ht="20.100000000000001" customHeight="1" x14ac:dyDescent="0.25">
      <c r="A10" s="1"/>
      <c r="B10" s="5" t="s">
        <v>116</v>
      </c>
      <c r="C10" s="6" t="s">
        <v>117</v>
      </c>
      <c r="D10" s="2" t="s">
        <v>96</v>
      </c>
      <c r="E10" s="5" t="str">
        <f>_xlfn.XLOOKUP(D10,US_States!B10:B60,US_States!C10:C60)</f>
        <v>WV</v>
      </c>
      <c r="F10" s="1"/>
      <c r="G10" s="1"/>
      <c r="H10" s="1"/>
      <c r="I10" s="1"/>
      <c r="J10" s="1"/>
      <c r="K10" s="1"/>
      <c r="L10" s="5" t="s">
        <v>116</v>
      </c>
      <c r="M10" s="6" t="s">
        <v>117</v>
      </c>
      <c r="N10" s="2" t="s">
        <v>96</v>
      </c>
      <c r="O10" s="5"/>
      <c r="P10" s="1"/>
      <c r="Q10" s="1"/>
      <c r="R10" s="1"/>
      <c r="S10" s="1"/>
      <c r="T10" s="1"/>
    </row>
    <row r="11" spans="1:20" ht="20.100000000000001" customHeight="1" x14ac:dyDescent="0.25">
      <c r="A11" s="1"/>
      <c r="B11" s="5" t="s">
        <v>118</v>
      </c>
      <c r="C11" s="6" t="s">
        <v>119</v>
      </c>
      <c r="D11" s="2" t="s">
        <v>40</v>
      </c>
      <c r="E11" s="5" t="str">
        <f>_xlfn.XLOOKUP(D11,US_States!B11:B61,US_States!C11:C61)</f>
        <v>MD</v>
      </c>
      <c r="F11" s="1"/>
      <c r="G11" s="1"/>
      <c r="H11" s="1"/>
      <c r="I11" s="1"/>
      <c r="J11" s="1"/>
      <c r="K11" s="1"/>
      <c r="L11" s="5" t="s">
        <v>118</v>
      </c>
      <c r="M11" s="6" t="s">
        <v>119</v>
      </c>
      <c r="N11" s="2" t="s">
        <v>40</v>
      </c>
      <c r="O11" s="5"/>
      <c r="P11" s="1"/>
      <c r="Q11" s="1"/>
      <c r="R11" s="1"/>
      <c r="S11" s="1"/>
      <c r="T11" s="1"/>
    </row>
    <row r="12" spans="1:20" ht="20.100000000000001" customHeight="1" x14ac:dyDescent="0.25">
      <c r="A12" s="1"/>
      <c r="B12" s="5" t="s">
        <v>120</v>
      </c>
      <c r="C12" s="5" t="s">
        <v>121</v>
      </c>
      <c r="D12" s="2" t="s">
        <v>68</v>
      </c>
      <c r="E12" s="5" t="str">
        <f>_xlfn.XLOOKUP(D12,US_States!B12:B62,US_States!C12:C62)</f>
        <v>ND</v>
      </c>
      <c r="F12" s="1"/>
      <c r="G12" s="1"/>
      <c r="H12" s="1"/>
      <c r="I12" s="1"/>
      <c r="J12" s="1"/>
      <c r="K12" s="1"/>
      <c r="L12" s="5" t="s">
        <v>120</v>
      </c>
      <c r="M12" s="5" t="s">
        <v>121</v>
      </c>
      <c r="N12" s="2" t="s">
        <v>68</v>
      </c>
      <c r="O12" s="5"/>
      <c r="P12" s="1"/>
      <c r="Q12" s="1"/>
      <c r="R12" s="1"/>
      <c r="S12" s="1"/>
      <c r="T12" s="1"/>
    </row>
    <row r="13" spans="1:20" ht="20.100000000000001" customHeight="1" x14ac:dyDescent="0.25">
      <c r="A13" s="1"/>
      <c r="B13" s="5" t="s">
        <v>122</v>
      </c>
      <c r="C13" s="6" t="s">
        <v>123</v>
      </c>
      <c r="D13" s="2" t="s">
        <v>30</v>
      </c>
      <c r="E13" s="5" t="str">
        <f>_xlfn.XLOOKUP(D13,US_States!B13:B63,US_States!C13:C63)</f>
        <v>IA</v>
      </c>
      <c r="F13" s="1"/>
      <c r="G13" s="1"/>
      <c r="H13" s="1"/>
      <c r="I13" s="1"/>
      <c r="J13" s="1"/>
      <c r="K13" s="1"/>
      <c r="L13" s="5" t="s">
        <v>122</v>
      </c>
      <c r="M13" s="6" t="s">
        <v>123</v>
      </c>
      <c r="N13" s="2" t="s">
        <v>30</v>
      </c>
      <c r="O13" s="5"/>
      <c r="P13" s="1"/>
      <c r="Q13" s="1"/>
      <c r="R13" s="1"/>
      <c r="S13" s="1"/>
      <c r="T13" s="1"/>
    </row>
    <row r="14" spans="1:20" ht="20.100000000000001" customHeight="1" x14ac:dyDescent="0.25">
      <c r="A14" s="1"/>
      <c r="B14" s="5" t="s">
        <v>124</v>
      </c>
      <c r="C14" s="6" t="s">
        <v>125</v>
      </c>
      <c r="D14" s="2" t="s">
        <v>34</v>
      </c>
      <c r="E14" s="5" t="str">
        <f>_xlfn.XLOOKUP(D14,US_States!B14:B64,US_States!C14:C64)</f>
        <v>KY</v>
      </c>
      <c r="F14" s="1"/>
      <c r="G14" s="1"/>
      <c r="H14" s="1"/>
      <c r="I14" s="1"/>
      <c r="J14" s="1"/>
      <c r="K14" s="1"/>
      <c r="L14" s="5" t="s">
        <v>124</v>
      </c>
      <c r="M14" s="6" t="s">
        <v>125</v>
      </c>
      <c r="N14" s="2" t="s">
        <v>34</v>
      </c>
      <c r="O14" s="5"/>
      <c r="P14" s="1"/>
      <c r="Q14" s="1"/>
      <c r="R14" s="1"/>
      <c r="S14" s="1"/>
      <c r="T14" s="1"/>
    </row>
    <row r="15" spans="1:20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E2"/>
    <mergeCell ref="L2:O2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BA366-CF24-4AF8-84E7-FA7B7A9E5FA4}">
  <dimension ref="A1:T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3.140625" bestFit="1" customWidth="1"/>
    <col min="3" max="3" width="25.85546875" customWidth="1"/>
    <col min="4" max="4" width="22.42578125" customWidth="1"/>
    <col min="5" max="5" width="11.7109375" customWidth="1"/>
    <col min="6" max="6" width="3.7109375" customWidth="1"/>
    <col min="7" max="11" width="8.7109375" customWidth="1"/>
    <col min="12" max="12" width="23.140625" bestFit="1" customWidth="1"/>
    <col min="13" max="13" width="22.42578125" bestFit="1" customWidth="1"/>
    <col min="14" max="14" width="14.28515625" bestFit="1" customWidth="1"/>
    <col min="15" max="15" width="10.85546875" customWidth="1"/>
    <col min="16" max="20" width="8.7109375" customWidth="1"/>
  </cols>
  <sheetData>
    <row r="1" spans="1:20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100000000000001" customHeight="1" thickBot="1" x14ac:dyDescent="0.3">
      <c r="A2" s="1"/>
      <c r="B2" s="9" t="s">
        <v>131</v>
      </c>
      <c r="C2" s="9"/>
      <c r="D2" s="9"/>
      <c r="E2" s="9"/>
      <c r="F2" s="1"/>
      <c r="G2" s="1"/>
      <c r="H2" s="1"/>
      <c r="I2" s="1"/>
      <c r="J2" s="1"/>
      <c r="K2" s="1"/>
      <c r="L2" s="9" t="s">
        <v>133</v>
      </c>
      <c r="M2" s="9"/>
      <c r="N2" s="9"/>
      <c r="O2" s="9"/>
      <c r="P2" s="1"/>
      <c r="Q2" s="1"/>
      <c r="R2" s="1"/>
      <c r="S2" s="1"/>
      <c r="T2" s="1"/>
    </row>
    <row r="3" spans="1:20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100000000000001" customHeight="1" x14ac:dyDescent="0.25">
      <c r="A4" s="1"/>
      <c r="B4" s="7" t="s">
        <v>104</v>
      </c>
      <c r="C4" s="3" t="s">
        <v>105</v>
      </c>
      <c r="D4" s="8" t="s">
        <v>102</v>
      </c>
      <c r="E4" s="4" t="s">
        <v>126</v>
      </c>
      <c r="F4" s="1"/>
      <c r="G4" s="1"/>
      <c r="H4" s="1"/>
      <c r="I4" s="1"/>
      <c r="J4" s="1"/>
      <c r="K4" s="1"/>
      <c r="L4" s="7" t="s">
        <v>104</v>
      </c>
      <c r="M4" s="3" t="s">
        <v>105</v>
      </c>
      <c r="N4" s="8" t="s">
        <v>102</v>
      </c>
      <c r="O4" s="4" t="s">
        <v>126</v>
      </c>
      <c r="P4" s="1"/>
      <c r="Q4" s="1"/>
      <c r="R4" s="1"/>
      <c r="S4" s="1"/>
      <c r="T4" s="1"/>
    </row>
    <row r="5" spans="1:20" ht="20.100000000000001" customHeight="1" x14ac:dyDescent="0.25">
      <c r="A5" s="1"/>
      <c r="B5" s="5" t="s">
        <v>106</v>
      </c>
      <c r="C5" s="5" t="s">
        <v>107</v>
      </c>
      <c r="D5" s="5" t="s">
        <v>18</v>
      </c>
      <c r="E5" s="5" t="str">
        <f t="shared" ref="E5:E14" si="0">VLOOKUP(D5,States,2,FALSE)</f>
        <v>FL</v>
      </c>
      <c r="F5" s="1"/>
      <c r="G5" s="1"/>
      <c r="H5" s="1"/>
      <c r="I5" s="1"/>
      <c r="J5" s="1"/>
      <c r="K5" s="1"/>
      <c r="L5" s="5" t="s">
        <v>106</v>
      </c>
      <c r="M5" s="5" t="s">
        <v>107</v>
      </c>
      <c r="N5" s="5" t="s">
        <v>18</v>
      </c>
      <c r="O5" s="5"/>
      <c r="P5" s="1"/>
      <c r="Q5" s="1"/>
      <c r="R5" s="1"/>
      <c r="S5" s="1"/>
      <c r="T5" s="1"/>
    </row>
    <row r="6" spans="1:20" ht="20.100000000000001" customHeight="1" x14ac:dyDescent="0.25">
      <c r="A6" s="1"/>
      <c r="B6" s="5" t="s">
        <v>108</v>
      </c>
      <c r="C6" s="5" t="s">
        <v>109</v>
      </c>
      <c r="D6" s="2" t="s">
        <v>44</v>
      </c>
      <c r="E6" s="5" t="str">
        <f t="shared" si="0"/>
        <v>MI</v>
      </c>
      <c r="F6" s="1"/>
      <c r="G6" s="1"/>
      <c r="H6" s="1"/>
      <c r="I6" s="1"/>
      <c r="J6" s="1"/>
      <c r="K6" s="1"/>
      <c r="L6" s="5" t="s">
        <v>108</v>
      </c>
      <c r="M6" s="5" t="s">
        <v>109</v>
      </c>
      <c r="N6" s="2" t="s">
        <v>44</v>
      </c>
      <c r="O6" s="5"/>
      <c r="P6" s="1"/>
      <c r="Q6" s="1"/>
      <c r="R6" s="1"/>
      <c r="S6" s="1"/>
      <c r="T6" s="1"/>
    </row>
    <row r="7" spans="1:20" ht="20.100000000000001" customHeight="1" x14ac:dyDescent="0.25">
      <c r="A7" s="1"/>
      <c r="B7" s="5" t="s">
        <v>110</v>
      </c>
      <c r="C7" s="6" t="s">
        <v>111</v>
      </c>
      <c r="D7" s="2" t="s">
        <v>94</v>
      </c>
      <c r="E7" s="5" t="str">
        <f t="shared" si="0"/>
        <v>WA</v>
      </c>
      <c r="F7" s="1"/>
      <c r="G7" s="1"/>
      <c r="H7" s="1"/>
      <c r="I7" s="1"/>
      <c r="J7" s="1"/>
      <c r="K7" s="1"/>
      <c r="L7" s="5" t="s">
        <v>110</v>
      </c>
      <c r="M7" s="6" t="s">
        <v>111</v>
      </c>
      <c r="N7" s="2" t="s">
        <v>94</v>
      </c>
      <c r="O7" s="5"/>
      <c r="P7" s="1"/>
      <c r="Q7" s="1"/>
      <c r="R7" s="1"/>
      <c r="S7" s="1"/>
      <c r="T7" s="1"/>
    </row>
    <row r="8" spans="1:20" ht="20.100000000000001" customHeight="1" x14ac:dyDescent="0.25">
      <c r="A8" s="1"/>
      <c r="B8" s="5" t="s">
        <v>112</v>
      </c>
      <c r="C8" s="6" t="s">
        <v>113</v>
      </c>
      <c r="D8" s="2" t="s">
        <v>88</v>
      </c>
      <c r="E8" s="5" t="str">
        <f t="shared" si="0"/>
        <v>UT</v>
      </c>
      <c r="F8" s="1"/>
      <c r="G8" s="1"/>
      <c r="H8" s="1"/>
      <c r="I8" s="1"/>
      <c r="J8" s="1"/>
      <c r="K8" s="1"/>
      <c r="L8" s="5" t="s">
        <v>112</v>
      </c>
      <c r="M8" s="6" t="s">
        <v>113</v>
      </c>
      <c r="N8" s="2" t="s">
        <v>88</v>
      </c>
      <c r="O8" s="5"/>
      <c r="P8" s="1"/>
      <c r="Q8" s="1"/>
      <c r="R8" s="1"/>
      <c r="S8" s="1"/>
      <c r="T8" s="1"/>
    </row>
    <row r="9" spans="1:20" ht="20.100000000000001" customHeight="1" x14ac:dyDescent="0.25">
      <c r="A9" s="1"/>
      <c r="B9" s="5" t="s">
        <v>114</v>
      </c>
      <c r="C9" s="6" t="s">
        <v>115</v>
      </c>
      <c r="D9" s="2" t="s">
        <v>86</v>
      </c>
      <c r="E9" s="5" t="str">
        <f t="shared" si="0"/>
        <v>TX</v>
      </c>
      <c r="F9" s="1"/>
      <c r="G9" s="1"/>
      <c r="H9" s="1"/>
      <c r="I9" s="1"/>
      <c r="J9" s="1"/>
      <c r="K9" s="1"/>
      <c r="L9" s="5" t="s">
        <v>114</v>
      </c>
      <c r="M9" s="6" t="s">
        <v>115</v>
      </c>
      <c r="N9" s="2" t="s">
        <v>86</v>
      </c>
      <c r="O9" s="5"/>
      <c r="P9" s="1"/>
      <c r="Q9" s="1"/>
      <c r="R9" s="1"/>
      <c r="S9" s="1"/>
      <c r="T9" s="1"/>
    </row>
    <row r="10" spans="1:20" ht="20.100000000000001" customHeight="1" x14ac:dyDescent="0.25">
      <c r="A10" s="1"/>
      <c r="B10" s="5" t="s">
        <v>116</v>
      </c>
      <c r="C10" s="6" t="s">
        <v>117</v>
      </c>
      <c r="D10" s="2" t="s">
        <v>96</v>
      </c>
      <c r="E10" s="5" t="str">
        <f t="shared" si="0"/>
        <v>WV</v>
      </c>
      <c r="F10" s="1"/>
      <c r="G10" s="1"/>
      <c r="H10" s="1"/>
      <c r="I10" s="1"/>
      <c r="J10" s="1"/>
      <c r="K10" s="1"/>
      <c r="L10" s="5" t="s">
        <v>116</v>
      </c>
      <c r="M10" s="6" t="s">
        <v>117</v>
      </c>
      <c r="N10" s="2" t="s">
        <v>96</v>
      </c>
      <c r="O10" s="5"/>
      <c r="P10" s="1"/>
      <c r="Q10" s="1"/>
      <c r="R10" s="1"/>
      <c r="S10" s="1"/>
      <c r="T10" s="1"/>
    </row>
    <row r="11" spans="1:20" ht="20.100000000000001" customHeight="1" x14ac:dyDescent="0.25">
      <c r="A11" s="1"/>
      <c r="B11" s="5" t="s">
        <v>118</v>
      </c>
      <c r="C11" s="6" t="s">
        <v>119</v>
      </c>
      <c r="D11" s="2" t="s">
        <v>40</v>
      </c>
      <c r="E11" s="5" t="str">
        <f t="shared" si="0"/>
        <v>MD</v>
      </c>
      <c r="F11" s="1"/>
      <c r="G11" s="1"/>
      <c r="H11" s="1"/>
      <c r="I11" s="1"/>
      <c r="J11" s="1"/>
      <c r="K11" s="1"/>
      <c r="L11" s="5" t="s">
        <v>118</v>
      </c>
      <c r="M11" s="6" t="s">
        <v>119</v>
      </c>
      <c r="N11" s="2" t="s">
        <v>40</v>
      </c>
      <c r="O11" s="5"/>
      <c r="P11" s="1"/>
      <c r="Q11" s="1"/>
      <c r="R11" s="1"/>
      <c r="S11" s="1"/>
      <c r="T11" s="1"/>
    </row>
    <row r="12" spans="1:20" ht="20.100000000000001" customHeight="1" x14ac:dyDescent="0.25">
      <c r="A12" s="1"/>
      <c r="B12" s="5" t="s">
        <v>120</v>
      </c>
      <c r="C12" s="5" t="s">
        <v>121</v>
      </c>
      <c r="D12" s="2" t="s">
        <v>68</v>
      </c>
      <c r="E12" s="5" t="str">
        <f t="shared" si="0"/>
        <v>ND</v>
      </c>
      <c r="F12" s="1"/>
      <c r="G12" s="1"/>
      <c r="H12" s="1"/>
      <c r="I12" s="1"/>
      <c r="J12" s="1"/>
      <c r="K12" s="1"/>
      <c r="L12" s="5" t="s">
        <v>120</v>
      </c>
      <c r="M12" s="5" t="s">
        <v>121</v>
      </c>
      <c r="N12" s="2" t="s">
        <v>68</v>
      </c>
      <c r="O12" s="5"/>
      <c r="P12" s="1"/>
      <c r="Q12" s="1"/>
      <c r="R12" s="1"/>
      <c r="S12" s="1"/>
      <c r="T12" s="1"/>
    </row>
    <row r="13" spans="1:20" ht="20.100000000000001" customHeight="1" x14ac:dyDescent="0.25">
      <c r="A13" s="1"/>
      <c r="B13" s="5" t="s">
        <v>122</v>
      </c>
      <c r="C13" s="6" t="s">
        <v>123</v>
      </c>
      <c r="D13" s="2" t="s">
        <v>30</v>
      </c>
      <c r="E13" s="5" t="str">
        <f t="shared" si="0"/>
        <v>IA</v>
      </c>
      <c r="F13" s="1"/>
      <c r="G13" s="1"/>
      <c r="H13" s="1"/>
      <c r="I13" s="1"/>
      <c r="J13" s="1"/>
      <c r="K13" s="1"/>
      <c r="L13" s="5" t="s">
        <v>122</v>
      </c>
      <c r="M13" s="6" t="s">
        <v>123</v>
      </c>
      <c r="N13" s="2" t="s">
        <v>30</v>
      </c>
      <c r="O13" s="5"/>
      <c r="P13" s="1"/>
      <c r="Q13" s="1"/>
      <c r="R13" s="1"/>
      <c r="S13" s="1"/>
      <c r="T13" s="1"/>
    </row>
    <row r="14" spans="1:20" ht="20.100000000000001" customHeight="1" x14ac:dyDescent="0.25">
      <c r="A14" s="1"/>
      <c r="B14" s="5" t="s">
        <v>124</v>
      </c>
      <c r="C14" s="6" t="s">
        <v>125</v>
      </c>
      <c r="D14" s="2" t="s">
        <v>34</v>
      </c>
      <c r="E14" s="5" t="str">
        <f t="shared" si="0"/>
        <v>KY</v>
      </c>
      <c r="F14" s="1"/>
      <c r="G14" s="1"/>
      <c r="H14" s="1"/>
      <c r="I14" s="1"/>
      <c r="J14" s="1"/>
      <c r="K14" s="1"/>
      <c r="L14" s="5" t="s">
        <v>124</v>
      </c>
      <c r="M14" s="6" t="s">
        <v>125</v>
      </c>
      <c r="N14" s="2" t="s">
        <v>34</v>
      </c>
      <c r="O14" s="5"/>
      <c r="P14" s="1"/>
      <c r="Q14" s="1"/>
      <c r="R14" s="1"/>
      <c r="S14" s="1"/>
      <c r="T14" s="1"/>
    </row>
    <row r="15" spans="1:20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E2"/>
    <mergeCell ref="L2:O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Dataset</vt:lpstr>
      <vt:lpstr>US_States</vt:lpstr>
      <vt:lpstr>VLOOKUP Function</vt:lpstr>
      <vt:lpstr>INDEX MATCH Functions</vt:lpstr>
      <vt:lpstr>XLOOKUP Function</vt:lpstr>
      <vt:lpstr>Named Range</vt:lpstr>
      <vt:lpstr>States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2022-11-23T05:21:57Z</dcterms:modified>
</cp:coreProperties>
</file>