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Articles\7360\"/>
    </mc:Choice>
  </mc:AlternateContent>
  <xr:revisionPtr revIDLastSave="0" documentId="13_ncr:1_{2665637D-7B40-42AE-95FE-7707F3D79263}" xr6:coauthVersionLast="47" xr6:coauthVersionMax="47" xr10:uidLastSave="{00000000-0000-0000-0000-000000000000}"/>
  <bookViews>
    <workbookView xWindow="-108" yWindow="-108" windowWidth="23256" windowHeight="12576" activeTab="3" xr2:uid="{EDE411A2-B968-4EF1-9A03-B192AA43BC00}"/>
  </bookViews>
  <sheets>
    <sheet name="DATEDIF" sheetId="2" r:id="rId1"/>
    <sheet name="LET" sheetId="4" r:id="rId2"/>
    <sheet name="INT &amp; ROUND" sheetId="1" r:id="rId3"/>
    <sheet name="DAYS" sheetId="5" r:id="rId4"/>
    <sheet name="YEARFRAC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3"/>
  <c r="E7" i="3"/>
  <c r="E8" i="3"/>
  <c r="E9" i="3"/>
  <c r="E10" i="3"/>
  <c r="E11" i="3"/>
  <c r="E12" i="3"/>
  <c r="E5" i="3"/>
  <c r="E6" i="5"/>
  <c r="E7" i="5"/>
  <c r="E8" i="5"/>
  <c r="E9" i="5"/>
  <c r="E10" i="5"/>
  <c r="E11" i="5"/>
  <c r="E12" i="5"/>
  <c r="E5" i="5"/>
  <c r="E5" i="1"/>
  <c r="E6" i="1"/>
  <c r="E7" i="1"/>
  <c r="E8" i="1"/>
  <c r="E9" i="1"/>
  <c r="E10" i="1"/>
  <c r="E11" i="1"/>
  <c r="E12" i="1"/>
  <c r="E6" i="4"/>
  <c r="E7" i="4"/>
  <c r="E8" i="4"/>
  <c r="E9" i="4"/>
  <c r="E10" i="4"/>
  <c r="E11" i="4"/>
  <c r="E12" i="4"/>
  <c r="E5" i="4"/>
  <c r="E6" i="2"/>
  <c r="E7" i="2"/>
  <c r="E8" i="2"/>
  <c r="E9" i="2"/>
  <c r="E10" i="2"/>
  <c r="E11" i="2"/>
  <c r="E12" i="2"/>
</calcChain>
</file>

<file path=xl/sharedStrings.xml><?xml version="1.0" encoding="utf-8"?>
<sst xmlns="http://schemas.openxmlformats.org/spreadsheetml/2006/main" count="130" uniqueCount="18">
  <si>
    <t>Employee Name</t>
  </si>
  <si>
    <t>Joining Date</t>
  </si>
  <si>
    <t>Leaving Date</t>
  </si>
  <si>
    <t>Tenure</t>
  </si>
  <si>
    <t>Jim</t>
  </si>
  <si>
    <t>Pam</t>
  </si>
  <si>
    <t>Dwight</t>
  </si>
  <si>
    <t>Stanley</t>
  </si>
  <si>
    <t>Kelly</t>
  </si>
  <si>
    <t>Angela</t>
  </si>
  <si>
    <t>Oscar</t>
  </si>
  <si>
    <t>Kevin</t>
  </si>
  <si>
    <t>Do Yourself</t>
  </si>
  <si>
    <t>Application of DATEDIF Function</t>
  </si>
  <si>
    <t>Use of YEARFRAC Function</t>
  </si>
  <si>
    <t>Insertion of LET Function</t>
  </si>
  <si>
    <t>Use of DAYS Function</t>
  </si>
  <si>
    <t>Combination of INT and ROUND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</si>
</sst>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409]d/mmm/yyyy;@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B150-69D9-4915-9F0B-93E6C4A09C70}">
  <dimension ref="B2:K13"/>
  <sheetViews>
    <sheetView showGridLines="0" workbookViewId="0">
      <selection activeCell="D13" sqref="D13"/>
    </sheetView>
  </sheetViews>
  <sheetFormatPr defaultRowHeight="19.95" customHeight="1" x14ac:dyDescent="0.3"/>
  <cols>
    <col min="1" max="1" width="4.21875" style="1" customWidth="1"/>
    <col min="2" max="2" width="16.33203125" style="1" customWidth="1"/>
    <col min="3" max="3" width="12.6640625" style="1" customWidth="1"/>
    <col min="4" max="4" width="13.44140625" style="1" customWidth="1"/>
    <col min="5" max="5" width="17" style="1" customWidth="1"/>
    <col min="6" max="6" width="35.77734375" style="1" customWidth="1"/>
    <col min="7" max="7" width="8.88671875" style="1"/>
    <col min="8" max="8" width="16.6640625" style="1" customWidth="1"/>
    <col min="9" max="9" width="13.6640625" style="1" customWidth="1"/>
    <col min="10" max="10" width="13.33203125" style="1" customWidth="1"/>
    <col min="11" max="11" width="18.33203125" style="1" customWidth="1"/>
    <col min="12" max="16384" width="8.88671875" style="1"/>
  </cols>
  <sheetData>
    <row r="2" spans="2:11" ht="19.95" customHeight="1" x14ac:dyDescent="0.3">
      <c r="B2" s="4" t="s">
        <v>13</v>
      </c>
      <c r="C2" s="5"/>
      <c r="D2" s="5"/>
      <c r="E2" s="5"/>
      <c r="H2" s="4" t="s">
        <v>12</v>
      </c>
      <c r="I2" s="5"/>
      <c r="J2" s="5"/>
      <c r="K2" s="5"/>
    </row>
    <row r="4" spans="2:11" ht="19.95" customHeight="1" x14ac:dyDescent="0.3">
      <c r="B4" s="6" t="s">
        <v>0</v>
      </c>
      <c r="C4" s="6" t="s">
        <v>1</v>
      </c>
      <c r="D4" s="6" t="s">
        <v>2</v>
      </c>
      <c r="E4" s="6" t="s">
        <v>3</v>
      </c>
      <c r="H4" s="6" t="s">
        <v>0</v>
      </c>
      <c r="I4" s="6" t="s">
        <v>1</v>
      </c>
      <c r="J4" s="6" t="s">
        <v>2</v>
      </c>
      <c r="K4" s="6" t="s">
        <v>3</v>
      </c>
    </row>
    <row r="5" spans="2:11" ht="19.95" customHeight="1" x14ac:dyDescent="0.3">
      <c r="B5" s="2" t="s">
        <v>4</v>
      </c>
      <c r="C5" s="3">
        <v>38627</v>
      </c>
      <c r="D5" s="3">
        <v>44634</v>
      </c>
      <c r="E5" s="7" t="str">
        <f t="shared" ref="E5:E12" si="0">DATEDIF(C5,D5,"y") &amp; " Years " &amp;
DATEDIF(C5,D5,"ym") &amp; " Months "</f>
        <v xml:space="preserve">16 Years 5 Months </v>
      </c>
      <c r="H5" s="2" t="s">
        <v>4</v>
      </c>
      <c r="I5" s="3">
        <v>38627</v>
      </c>
      <c r="J5" s="3">
        <v>44634</v>
      </c>
      <c r="K5" s="2"/>
    </row>
    <row r="6" spans="2:11" ht="19.95" customHeight="1" x14ac:dyDescent="0.3">
      <c r="B6" s="2" t="s">
        <v>5</v>
      </c>
      <c r="C6" s="3">
        <v>37650</v>
      </c>
      <c r="D6" s="3">
        <v>44139</v>
      </c>
      <c r="E6" s="7" t="str">
        <f t="shared" si="0"/>
        <v xml:space="preserve">17 Years 9 Months </v>
      </c>
      <c r="H6" s="2" t="s">
        <v>5</v>
      </c>
      <c r="I6" s="3">
        <v>37650</v>
      </c>
      <c r="J6" s="3">
        <v>44139</v>
      </c>
      <c r="K6" s="2"/>
    </row>
    <row r="7" spans="2:11" ht="19.95" customHeight="1" x14ac:dyDescent="0.3">
      <c r="B7" s="2" t="s">
        <v>6</v>
      </c>
      <c r="C7" s="3">
        <v>37826</v>
      </c>
      <c r="D7" s="3">
        <v>44154</v>
      </c>
      <c r="E7" s="7" t="str">
        <f t="shared" si="0"/>
        <v xml:space="preserve">17 Years 3 Months </v>
      </c>
      <c r="H7" s="2" t="s">
        <v>6</v>
      </c>
      <c r="I7" s="3">
        <v>37826</v>
      </c>
      <c r="J7" s="3">
        <v>44154</v>
      </c>
      <c r="K7" s="2"/>
    </row>
    <row r="8" spans="2:11" ht="19.95" customHeight="1" x14ac:dyDescent="0.3">
      <c r="B8" s="2" t="s">
        <v>7</v>
      </c>
      <c r="C8" s="3">
        <v>37920</v>
      </c>
      <c r="D8" s="3">
        <v>44525</v>
      </c>
      <c r="E8" s="7" t="str">
        <f t="shared" si="0"/>
        <v xml:space="preserve">18 Years 0 Months </v>
      </c>
      <c r="H8" s="2" t="s">
        <v>7</v>
      </c>
      <c r="I8" s="3">
        <v>37920</v>
      </c>
      <c r="J8" s="3">
        <v>44525</v>
      </c>
      <c r="K8" s="2"/>
    </row>
    <row r="9" spans="2:11" ht="19.95" customHeight="1" x14ac:dyDescent="0.3">
      <c r="B9" s="2" t="s">
        <v>11</v>
      </c>
      <c r="C9" s="3">
        <v>38553</v>
      </c>
      <c r="D9" s="3">
        <v>44123</v>
      </c>
      <c r="E9" s="7" t="str">
        <f t="shared" si="0"/>
        <v xml:space="preserve">15 Years 2 Months </v>
      </c>
      <c r="H9" s="2" t="s">
        <v>11</v>
      </c>
      <c r="I9" s="3">
        <v>38553</v>
      </c>
      <c r="J9" s="3">
        <v>44123</v>
      </c>
      <c r="K9" s="2"/>
    </row>
    <row r="10" spans="2:11" ht="19.95" customHeight="1" x14ac:dyDescent="0.3">
      <c r="B10" s="2" t="s">
        <v>8</v>
      </c>
      <c r="C10" s="3">
        <v>37592</v>
      </c>
      <c r="D10" s="3">
        <v>43910</v>
      </c>
      <c r="E10" s="7" t="str">
        <f t="shared" si="0"/>
        <v xml:space="preserve">17 Years 3 Months </v>
      </c>
      <c r="H10" s="2" t="s">
        <v>8</v>
      </c>
      <c r="I10" s="3">
        <v>37592</v>
      </c>
      <c r="J10" s="3">
        <v>43910</v>
      </c>
      <c r="K10" s="2"/>
    </row>
    <row r="11" spans="2:11" ht="19.95" customHeight="1" x14ac:dyDescent="0.3">
      <c r="B11" s="2" t="s">
        <v>9</v>
      </c>
      <c r="C11" s="3">
        <v>38628</v>
      </c>
      <c r="D11" s="3">
        <v>44572</v>
      </c>
      <c r="E11" s="7" t="str">
        <f t="shared" si="0"/>
        <v xml:space="preserve">16 Years 3 Months </v>
      </c>
      <c r="H11" s="2" t="s">
        <v>9</v>
      </c>
      <c r="I11" s="3">
        <v>38628</v>
      </c>
      <c r="J11" s="3">
        <v>44572</v>
      </c>
      <c r="K11" s="2"/>
    </row>
    <row r="12" spans="2:11" ht="19.95" customHeight="1" x14ac:dyDescent="0.3">
      <c r="B12" s="2" t="s">
        <v>10</v>
      </c>
      <c r="C12" s="3">
        <v>37706</v>
      </c>
      <c r="D12" s="3">
        <v>44408</v>
      </c>
      <c r="E12" s="7" t="str">
        <f t="shared" si="0"/>
        <v xml:space="preserve">18 Years 4 Months </v>
      </c>
      <c r="H12" s="2" t="s">
        <v>10</v>
      </c>
      <c r="I12" s="3">
        <v>37706</v>
      </c>
      <c r="J12" s="3">
        <v>44408</v>
      </c>
      <c r="K12" s="2"/>
    </row>
    <row r="13" spans="2:11" ht="151.19999999999999" customHeight="1" x14ac:dyDescent="0.3"/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898C-DA31-42FA-BF64-0FC6E7F1B5B0}">
  <dimension ref="B2:K13"/>
  <sheetViews>
    <sheetView showGridLines="0" workbookViewId="0">
      <selection activeCell="E5" sqref="E5"/>
    </sheetView>
  </sheetViews>
  <sheetFormatPr defaultRowHeight="19.95" customHeight="1" x14ac:dyDescent="0.3"/>
  <cols>
    <col min="1" max="1" width="4.109375" style="1" customWidth="1"/>
    <col min="2" max="2" width="16.33203125" style="1" customWidth="1"/>
    <col min="3" max="3" width="12.6640625" style="1" customWidth="1"/>
    <col min="4" max="4" width="13.44140625" style="1" customWidth="1"/>
    <col min="5" max="5" width="17" style="1" customWidth="1"/>
    <col min="6" max="6" width="35.77734375" style="1" customWidth="1"/>
    <col min="7" max="7" width="8.88671875" style="1"/>
    <col min="8" max="8" width="16.6640625" style="1" customWidth="1"/>
    <col min="9" max="9" width="13.6640625" style="1" customWidth="1"/>
    <col min="10" max="10" width="13.33203125" style="1" customWidth="1"/>
    <col min="11" max="11" width="18.33203125" style="1" customWidth="1"/>
    <col min="12" max="16384" width="8.88671875" style="1"/>
  </cols>
  <sheetData>
    <row r="2" spans="2:11" ht="19.95" customHeight="1" x14ac:dyDescent="0.3">
      <c r="B2" s="4" t="s">
        <v>15</v>
      </c>
      <c r="C2" s="5"/>
      <c r="D2" s="5"/>
      <c r="E2" s="5"/>
      <c r="H2" s="4" t="s">
        <v>12</v>
      </c>
      <c r="I2" s="5"/>
      <c r="J2" s="5"/>
      <c r="K2" s="5"/>
    </row>
    <row r="4" spans="2:11" ht="19.95" customHeight="1" x14ac:dyDescent="0.3">
      <c r="B4" s="6" t="s">
        <v>0</v>
      </c>
      <c r="C4" s="6" t="s">
        <v>1</v>
      </c>
      <c r="D4" s="6" t="s">
        <v>2</v>
      </c>
      <c r="E4" s="6" t="s">
        <v>3</v>
      </c>
      <c r="H4" s="6" t="s">
        <v>0</v>
      </c>
      <c r="I4" s="6" t="s">
        <v>1</v>
      </c>
      <c r="J4" s="6" t="s">
        <v>2</v>
      </c>
      <c r="K4" s="6" t="s">
        <v>3</v>
      </c>
    </row>
    <row r="5" spans="2:11" ht="19.95" customHeight="1" x14ac:dyDescent="0.3">
      <c r="B5" s="2" t="s">
        <v>4</v>
      </c>
      <c r="C5" s="3">
        <v>38627</v>
      </c>
      <c r="D5" s="3">
        <v>44634</v>
      </c>
      <c r="E5" s="7" t="str">
        <f>_xlfn.LET(_xlpm.start,C5,_xlpm.end,D5,
DATEDIF(_xlpm.start,_xlpm.end,"y")&amp;" Years "&amp;
DATEDIF(_xlpm.start,_xlpm.end,"ym")&amp;" Months")</f>
        <v>16 Years 5 Months</v>
      </c>
      <c r="H5" s="2" t="s">
        <v>4</v>
      </c>
      <c r="I5" s="3">
        <v>38627</v>
      </c>
      <c r="J5" s="3">
        <v>44634</v>
      </c>
      <c r="K5" s="2"/>
    </row>
    <row r="6" spans="2:11" ht="19.95" customHeight="1" x14ac:dyDescent="0.3">
      <c r="B6" s="2" t="s">
        <v>5</v>
      </c>
      <c r="C6" s="3">
        <v>37650</v>
      </c>
      <c r="D6" s="3">
        <v>44139</v>
      </c>
      <c r="E6" s="7" t="str">
        <f t="shared" ref="E6:E12" si="0">_xlfn.LET(_xlpm.start,C6,_xlpm.end,D6,
DATEDIF(_xlpm.start,_xlpm.end,"y")&amp;" Years "&amp;
DATEDIF(_xlpm.start,_xlpm.end,"ym")&amp;" Months")</f>
        <v>17 Years 9 Months</v>
      </c>
      <c r="H6" s="2" t="s">
        <v>5</v>
      </c>
      <c r="I6" s="3">
        <v>37650</v>
      </c>
      <c r="J6" s="3">
        <v>44139</v>
      </c>
      <c r="K6" s="2"/>
    </row>
    <row r="7" spans="2:11" ht="19.95" customHeight="1" x14ac:dyDescent="0.3">
      <c r="B7" s="2" t="s">
        <v>6</v>
      </c>
      <c r="C7" s="3">
        <v>37826</v>
      </c>
      <c r="D7" s="3">
        <v>44154</v>
      </c>
      <c r="E7" s="7" t="str">
        <f t="shared" si="0"/>
        <v>17 Years 3 Months</v>
      </c>
      <c r="H7" s="2" t="s">
        <v>6</v>
      </c>
      <c r="I7" s="3">
        <v>37826</v>
      </c>
      <c r="J7" s="3">
        <v>44154</v>
      </c>
      <c r="K7" s="2"/>
    </row>
    <row r="8" spans="2:11" ht="19.95" customHeight="1" x14ac:dyDescent="0.3">
      <c r="B8" s="2" t="s">
        <v>7</v>
      </c>
      <c r="C8" s="3">
        <v>37920</v>
      </c>
      <c r="D8" s="3">
        <v>44525</v>
      </c>
      <c r="E8" s="7" t="str">
        <f t="shared" si="0"/>
        <v>18 Years 0 Months</v>
      </c>
      <c r="H8" s="2" t="s">
        <v>7</v>
      </c>
      <c r="I8" s="3">
        <v>37920</v>
      </c>
      <c r="J8" s="3">
        <v>44525</v>
      </c>
      <c r="K8" s="2"/>
    </row>
    <row r="9" spans="2:11" ht="19.95" customHeight="1" x14ac:dyDescent="0.3">
      <c r="B9" s="2" t="s">
        <v>11</v>
      </c>
      <c r="C9" s="3">
        <v>38553</v>
      </c>
      <c r="D9" s="3">
        <v>44123</v>
      </c>
      <c r="E9" s="7" t="str">
        <f t="shared" si="0"/>
        <v>15 Years 2 Months</v>
      </c>
      <c r="H9" s="2" t="s">
        <v>11</v>
      </c>
      <c r="I9" s="3">
        <v>38553</v>
      </c>
      <c r="J9" s="3">
        <v>44123</v>
      </c>
      <c r="K9" s="2"/>
    </row>
    <row r="10" spans="2:11" ht="19.95" customHeight="1" x14ac:dyDescent="0.3">
      <c r="B10" s="2" t="s">
        <v>8</v>
      </c>
      <c r="C10" s="3">
        <v>37592</v>
      </c>
      <c r="D10" s="3">
        <v>43910</v>
      </c>
      <c r="E10" s="7" t="str">
        <f t="shared" si="0"/>
        <v>17 Years 3 Months</v>
      </c>
      <c r="H10" s="2" t="s">
        <v>8</v>
      </c>
      <c r="I10" s="3">
        <v>37592</v>
      </c>
      <c r="J10" s="3">
        <v>43910</v>
      </c>
      <c r="K10" s="2"/>
    </row>
    <row r="11" spans="2:11" ht="19.95" customHeight="1" x14ac:dyDescent="0.3">
      <c r="B11" s="2" t="s">
        <v>9</v>
      </c>
      <c r="C11" s="3">
        <v>38628</v>
      </c>
      <c r="D11" s="3">
        <v>44572</v>
      </c>
      <c r="E11" s="7" t="str">
        <f t="shared" si="0"/>
        <v>16 Years 3 Months</v>
      </c>
      <c r="H11" s="2" t="s">
        <v>9</v>
      </c>
      <c r="I11" s="3">
        <v>38628</v>
      </c>
      <c r="J11" s="3">
        <v>44572</v>
      </c>
      <c r="K11" s="2"/>
    </row>
    <row r="12" spans="2:11" ht="19.95" customHeight="1" x14ac:dyDescent="0.3">
      <c r="B12" s="2" t="s">
        <v>10</v>
      </c>
      <c r="C12" s="3">
        <v>37706</v>
      </c>
      <c r="D12" s="3">
        <v>44408</v>
      </c>
      <c r="E12" s="7" t="str">
        <f t="shared" si="0"/>
        <v>18 Years 4 Months</v>
      </c>
      <c r="H12" s="2" t="s">
        <v>10</v>
      </c>
      <c r="I12" s="3">
        <v>37706</v>
      </c>
      <c r="J12" s="3">
        <v>44408</v>
      </c>
      <c r="K12" s="2"/>
    </row>
    <row r="13" spans="2:11" ht="151.19999999999999" customHeight="1" x14ac:dyDescent="0.3"/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F6F0-A541-4B19-AF60-3BA60A479617}">
  <dimension ref="B2:K13"/>
  <sheetViews>
    <sheetView showGridLines="0" workbookViewId="0">
      <selection activeCell="E6" sqref="E6"/>
    </sheetView>
  </sheetViews>
  <sheetFormatPr defaultRowHeight="19.95" customHeight="1" x14ac:dyDescent="0.3"/>
  <cols>
    <col min="1" max="1" width="4.109375" style="1" customWidth="1"/>
    <col min="2" max="2" width="16.33203125" style="1" customWidth="1"/>
    <col min="3" max="3" width="12.6640625" style="1" customWidth="1"/>
    <col min="4" max="4" width="13.44140625" style="1" customWidth="1"/>
    <col min="5" max="5" width="17" style="1" customWidth="1"/>
    <col min="6" max="6" width="35.77734375" style="1" customWidth="1"/>
    <col min="7" max="7" width="8.88671875" style="1"/>
    <col min="8" max="8" width="16.6640625" style="1" customWidth="1"/>
    <col min="9" max="9" width="13.6640625" style="1" customWidth="1"/>
    <col min="10" max="10" width="13.33203125" style="1" customWidth="1"/>
    <col min="11" max="11" width="18.33203125" style="1" customWidth="1"/>
    <col min="12" max="16384" width="8.88671875" style="1"/>
  </cols>
  <sheetData>
    <row r="2" spans="2:11" ht="19.95" customHeight="1" x14ac:dyDescent="0.3">
      <c r="B2" s="4" t="s">
        <v>17</v>
      </c>
      <c r="C2" s="5"/>
      <c r="D2" s="5"/>
      <c r="E2" s="5"/>
      <c r="H2" s="4" t="s">
        <v>12</v>
      </c>
      <c r="I2" s="5"/>
      <c r="J2" s="5"/>
      <c r="K2" s="5"/>
    </row>
    <row r="4" spans="2:11" ht="19.95" customHeight="1" x14ac:dyDescent="0.3">
      <c r="B4" s="6" t="s">
        <v>0</v>
      </c>
      <c r="C4" s="6" t="s">
        <v>1</v>
      </c>
      <c r="D4" s="6" t="s">
        <v>2</v>
      </c>
      <c r="E4" s="6" t="s">
        <v>3</v>
      </c>
      <c r="H4" s="6" t="s">
        <v>0</v>
      </c>
      <c r="I4" s="6" t="s">
        <v>1</v>
      </c>
      <c r="J4" s="6" t="s">
        <v>2</v>
      </c>
      <c r="K4" s="6" t="s">
        <v>3</v>
      </c>
    </row>
    <row r="5" spans="2:11" ht="19.95" customHeight="1" x14ac:dyDescent="0.3">
      <c r="B5" s="2" t="s">
        <v>4</v>
      </c>
      <c r="C5" s="3">
        <v>38627</v>
      </c>
      <c r="D5" s="3">
        <v>44634</v>
      </c>
      <c r="E5" s="7" t="str">
        <f>INT((D5-C5)/365.25)&amp;" Years "&amp;
ROUND((((D5-C5)/365.25)-
INT((D5-C5)/365.25))*12,0)&amp;" Months"</f>
        <v>16 Years 5 Months</v>
      </c>
      <c r="H5" s="2" t="s">
        <v>4</v>
      </c>
      <c r="I5" s="3">
        <v>38627</v>
      </c>
      <c r="J5" s="3">
        <v>44634</v>
      </c>
      <c r="K5" s="2"/>
    </row>
    <row r="6" spans="2:11" ht="19.95" customHeight="1" x14ac:dyDescent="0.3">
      <c r="B6" s="2" t="s">
        <v>5</v>
      </c>
      <c r="C6" s="3">
        <v>37650</v>
      </c>
      <c r="D6" s="3">
        <v>44139</v>
      </c>
      <c r="E6" s="7" t="str">
        <f t="shared" ref="E6:E12" si="0">INT((D6-C6)/365.25)&amp;" Years "&amp;
ROUND((((D6-C6)/365.25)-
INT((D6-C6)/365.25))*12,0)&amp;" Months"</f>
        <v>17 Years 9 Months</v>
      </c>
      <c r="H6" s="2" t="s">
        <v>5</v>
      </c>
      <c r="I6" s="3">
        <v>37650</v>
      </c>
      <c r="J6" s="3">
        <v>44139</v>
      </c>
      <c r="K6" s="2"/>
    </row>
    <row r="7" spans="2:11" ht="19.95" customHeight="1" x14ac:dyDescent="0.3">
      <c r="B7" s="2" t="s">
        <v>6</v>
      </c>
      <c r="C7" s="3">
        <v>37826</v>
      </c>
      <c r="D7" s="3">
        <v>44154</v>
      </c>
      <c r="E7" s="7" t="str">
        <f t="shared" si="0"/>
        <v>17 Years 4 Months</v>
      </c>
      <c r="H7" s="2" t="s">
        <v>6</v>
      </c>
      <c r="I7" s="3">
        <v>37826</v>
      </c>
      <c r="J7" s="3">
        <v>44154</v>
      </c>
      <c r="K7" s="2"/>
    </row>
    <row r="8" spans="2:11" ht="19.95" customHeight="1" x14ac:dyDescent="0.3">
      <c r="B8" s="2" t="s">
        <v>7</v>
      </c>
      <c r="C8" s="3">
        <v>37920</v>
      </c>
      <c r="D8" s="3">
        <v>44525</v>
      </c>
      <c r="E8" s="7" t="str">
        <f t="shared" si="0"/>
        <v>18 Years 1 Months</v>
      </c>
      <c r="H8" s="2" t="s">
        <v>7</v>
      </c>
      <c r="I8" s="3">
        <v>37920</v>
      </c>
      <c r="J8" s="3">
        <v>44525</v>
      </c>
      <c r="K8" s="2"/>
    </row>
    <row r="9" spans="2:11" ht="19.95" customHeight="1" x14ac:dyDescent="0.3">
      <c r="B9" s="2" t="s">
        <v>11</v>
      </c>
      <c r="C9" s="3">
        <v>38553</v>
      </c>
      <c r="D9" s="3">
        <v>44123</v>
      </c>
      <c r="E9" s="7" t="str">
        <f t="shared" si="0"/>
        <v>15 Years 3 Months</v>
      </c>
      <c r="H9" s="2" t="s">
        <v>11</v>
      </c>
      <c r="I9" s="3">
        <v>38553</v>
      </c>
      <c r="J9" s="3">
        <v>44123</v>
      </c>
      <c r="K9" s="2"/>
    </row>
    <row r="10" spans="2:11" ht="19.95" customHeight="1" x14ac:dyDescent="0.3">
      <c r="B10" s="2" t="s">
        <v>8</v>
      </c>
      <c r="C10" s="3">
        <v>37592</v>
      </c>
      <c r="D10" s="3">
        <v>43910</v>
      </c>
      <c r="E10" s="7" t="str">
        <f t="shared" si="0"/>
        <v>17 Years 4 Months</v>
      </c>
      <c r="H10" s="2" t="s">
        <v>8</v>
      </c>
      <c r="I10" s="3">
        <v>37592</v>
      </c>
      <c r="J10" s="3">
        <v>43910</v>
      </c>
      <c r="K10" s="2"/>
    </row>
    <row r="11" spans="2:11" ht="19.95" customHeight="1" x14ac:dyDescent="0.3">
      <c r="B11" s="2" t="s">
        <v>9</v>
      </c>
      <c r="C11" s="3">
        <v>38628</v>
      </c>
      <c r="D11" s="3">
        <v>44572</v>
      </c>
      <c r="E11" s="7" t="str">
        <f t="shared" si="0"/>
        <v>16 Years 3 Months</v>
      </c>
      <c r="H11" s="2" t="s">
        <v>9</v>
      </c>
      <c r="I11" s="3">
        <v>38628</v>
      </c>
      <c r="J11" s="3">
        <v>44572</v>
      </c>
      <c r="K11" s="2"/>
    </row>
    <row r="12" spans="2:11" ht="19.95" customHeight="1" x14ac:dyDescent="0.3">
      <c r="B12" s="2" t="s">
        <v>10</v>
      </c>
      <c r="C12" s="3">
        <v>37706</v>
      </c>
      <c r="D12" s="3">
        <v>44408</v>
      </c>
      <c r="E12" s="7" t="str">
        <f t="shared" si="0"/>
        <v>18 Years 4 Months</v>
      </c>
      <c r="H12" s="2" t="s">
        <v>10</v>
      </c>
      <c r="I12" s="3">
        <v>37706</v>
      </c>
      <c r="J12" s="3">
        <v>44408</v>
      </c>
      <c r="K12" s="2"/>
    </row>
    <row r="13" spans="2:11" ht="151.19999999999999" customHeight="1" x14ac:dyDescent="0.3"/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B665-E8F7-4867-9452-66776F1199D7}">
  <dimension ref="B2:K13"/>
  <sheetViews>
    <sheetView showGridLines="0" tabSelected="1" workbookViewId="0">
      <selection activeCell="G13" sqref="G13"/>
    </sheetView>
  </sheetViews>
  <sheetFormatPr defaultRowHeight="19.95" customHeight="1" x14ac:dyDescent="0.3"/>
  <cols>
    <col min="1" max="1" width="4" style="1" customWidth="1"/>
    <col min="2" max="2" width="16.33203125" style="1" customWidth="1"/>
    <col min="3" max="3" width="12.6640625" style="1" customWidth="1"/>
    <col min="4" max="4" width="13.44140625" style="1" customWidth="1"/>
    <col min="5" max="5" width="17" style="1" customWidth="1"/>
    <col min="6" max="6" width="35.77734375" style="1" customWidth="1"/>
    <col min="7" max="7" width="8.88671875" style="1"/>
    <col min="8" max="8" width="16.6640625" style="1" customWidth="1"/>
    <col min="9" max="9" width="13.6640625" style="1" customWidth="1"/>
    <col min="10" max="10" width="13.33203125" style="1" customWidth="1"/>
    <col min="11" max="11" width="18.33203125" style="1" customWidth="1"/>
    <col min="12" max="16384" width="8.88671875" style="1"/>
  </cols>
  <sheetData>
    <row r="2" spans="2:11" ht="19.95" customHeight="1" x14ac:dyDescent="0.3">
      <c r="B2" s="4" t="s">
        <v>16</v>
      </c>
      <c r="C2" s="5"/>
      <c r="D2" s="5"/>
      <c r="E2" s="5"/>
      <c r="H2" s="4" t="s">
        <v>12</v>
      </c>
      <c r="I2" s="5"/>
      <c r="J2" s="5"/>
      <c r="K2" s="5"/>
    </row>
    <row r="4" spans="2:11" ht="19.95" customHeight="1" x14ac:dyDescent="0.3">
      <c r="B4" s="6" t="s">
        <v>0</v>
      </c>
      <c r="C4" s="6" t="s">
        <v>1</v>
      </c>
      <c r="D4" s="6" t="s">
        <v>2</v>
      </c>
      <c r="E4" s="6" t="s">
        <v>3</v>
      </c>
      <c r="H4" s="6" t="s">
        <v>0</v>
      </c>
      <c r="I4" s="6" t="s">
        <v>1</v>
      </c>
      <c r="J4" s="6" t="s">
        <v>2</v>
      </c>
      <c r="K4" s="6" t="s">
        <v>3</v>
      </c>
    </row>
    <row r="5" spans="2:11" ht="19.95" customHeight="1" x14ac:dyDescent="0.3">
      <c r="B5" s="2" t="s">
        <v>4</v>
      </c>
      <c r="C5" s="3">
        <v>38627</v>
      </c>
      <c r="D5" s="3">
        <v>44634</v>
      </c>
      <c r="E5" s="7" t="str">
        <f>INT(_xlfn.DAYS(D5,C5)/365.25)&amp;" Years "&amp;
ROUND(((_xlfn.DAYS(D5,C5)/365.25)-
INT(_xlfn.DAYS(D5,C5)/365.25))*12,0)&amp;" Months"</f>
        <v>16 Years 5 Months</v>
      </c>
      <c r="H5" s="2" t="s">
        <v>4</v>
      </c>
      <c r="I5" s="3">
        <v>38627</v>
      </c>
      <c r="J5" s="3">
        <v>44634</v>
      </c>
      <c r="K5" s="2"/>
    </row>
    <row r="6" spans="2:11" ht="19.95" customHeight="1" x14ac:dyDescent="0.3">
      <c r="B6" s="2" t="s">
        <v>5</v>
      </c>
      <c r="C6" s="3">
        <v>37650</v>
      </c>
      <c r="D6" s="3">
        <v>44139</v>
      </c>
      <c r="E6" s="7" t="str">
        <f t="shared" ref="E6:E12" si="0">INT(_xlfn.DAYS(D6,C6)/365.25)&amp;" Years "&amp;
ROUND(((_xlfn.DAYS(D6,C6)/365.25)-
INT(_xlfn.DAYS(D6,C6)/365.25))*12,0)&amp;" Months"</f>
        <v>17 Years 9 Months</v>
      </c>
      <c r="H6" s="2" t="s">
        <v>5</v>
      </c>
      <c r="I6" s="3">
        <v>37650</v>
      </c>
      <c r="J6" s="3">
        <v>44139</v>
      </c>
      <c r="K6" s="2"/>
    </row>
    <row r="7" spans="2:11" ht="19.95" customHeight="1" x14ac:dyDescent="0.3">
      <c r="B7" s="2" t="s">
        <v>6</v>
      </c>
      <c r="C7" s="3">
        <v>37826</v>
      </c>
      <c r="D7" s="3">
        <v>44154</v>
      </c>
      <c r="E7" s="7" t="str">
        <f t="shared" si="0"/>
        <v>17 Years 4 Months</v>
      </c>
      <c r="H7" s="2" t="s">
        <v>6</v>
      </c>
      <c r="I7" s="3">
        <v>37826</v>
      </c>
      <c r="J7" s="3">
        <v>44154</v>
      </c>
      <c r="K7" s="2"/>
    </row>
    <row r="8" spans="2:11" ht="19.95" customHeight="1" x14ac:dyDescent="0.3">
      <c r="B8" s="2" t="s">
        <v>7</v>
      </c>
      <c r="C8" s="3">
        <v>37920</v>
      </c>
      <c r="D8" s="3">
        <v>44525</v>
      </c>
      <c r="E8" s="7" t="str">
        <f t="shared" si="0"/>
        <v>18 Years 1 Months</v>
      </c>
      <c r="H8" s="2" t="s">
        <v>7</v>
      </c>
      <c r="I8" s="3">
        <v>37920</v>
      </c>
      <c r="J8" s="3">
        <v>44525</v>
      </c>
      <c r="K8" s="2"/>
    </row>
    <row r="9" spans="2:11" ht="19.95" customHeight="1" x14ac:dyDescent="0.3">
      <c r="B9" s="2" t="s">
        <v>11</v>
      </c>
      <c r="C9" s="3">
        <v>38553</v>
      </c>
      <c r="D9" s="3">
        <v>44123</v>
      </c>
      <c r="E9" s="7" t="str">
        <f t="shared" si="0"/>
        <v>15 Years 3 Months</v>
      </c>
      <c r="H9" s="2" t="s">
        <v>11</v>
      </c>
      <c r="I9" s="3">
        <v>38553</v>
      </c>
      <c r="J9" s="3">
        <v>44123</v>
      </c>
      <c r="K9" s="2"/>
    </row>
    <row r="10" spans="2:11" ht="19.95" customHeight="1" x14ac:dyDescent="0.3">
      <c r="B10" s="2" t="s">
        <v>8</v>
      </c>
      <c r="C10" s="3">
        <v>37592</v>
      </c>
      <c r="D10" s="3">
        <v>43910</v>
      </c>
      <c r="E10" s="7" t="str">
        <f t="shared" si="0"/>
        <v>17 Years 4 Months</v>
      </c>
      <c r="H10" s="2" t="s">
        <v>8</v>
      </c>
      <c r="I10" s="3">
        <v>37592</v>
      </c>
      <c r="J10" s="3">
        <v>43910</v>
      </c>
      <c r="K10" s="2"/>
    </row>
    <row r="11" spans="2:11" ht="19.95" customHeight="1" x14ac:dyDescent="0.3">
      <c r="B11" s="2" t="s">
        <v>9</v>
      </c>
      <c r="C11" s="3">
        <v>38628</v>
      </c>
      <c r="D11" s="3">
        <v>44572</v>
      </c>
      <c r="E11" s="7" t="str">
        <f t="shared" si="0"/>
        <v>16 Years 3 Months</v>
      </c>
      <c r="H11" s="2" t="s">
        <v>9</v>
      </c>
      <c r="I11" s="3">
        <v>38628</v>
      </c>
      <c r="J11" s="3">
        <v>44572</v>
      </c>
      <c r="K11" s="2"/>
    </row>
    <row r="12" spans="2:11" ht="19.95" customHeight="1" x14ac:dyDescent="0.3">
      <c r="B12" s="2" t="s">
        <v>10</v>
      </c>
      <c r="C12" s="3">
        <v>37706</v>
      </c>
      <c r="D12" s="3">
        <v>44408</v>
      </c>
      <c r="E12" s="7" t="str">
        <f t="shared" si="0"/>
        <v>18 Years 4 Months</v>
      </c>
      <c r="H12" s="2" t="s">
        <v>10</v>
      </c>
      <c r="I12" s="3">
        <v>37706</v>
      </c>
      <c r="J12" s="3">
        <v>44408</v>
      </c>
      <c r="K12" s="2"/>
    </row>
    <row r="13" spans="2:11" ht="151.19999999999999" customHeight="1" x14ac:dyDescent="0.3"/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632C-DC94-47EA-BD9D-8D21A425871B}">
  <dimension ref="B2:K13"/>
  <sheetViews>
    <sheetView showGridLines="0" workbookViewId="0">
      <selection activeCell="H13" sqref="H13"/>
    </sheetView>
  </sheetViews>
  <sheetFormatPr defaultRowHeight="19.95" customHeight="1" x14ac:dyDescent="0.3"/>
  <cols>
    <col min="1" max="1" width="3.88671875" style="1" customWidth="1"/>
    <col min="2" max="2" width="16.33203125" style="1" customWidth="1"/>
    <col min="3" max="3" width="12.6640625" style="1" customWidth="1"/>
    <col min="4" max="4" width="13.44140625" style="1" customWidth="1"/>
    <col min="5" max="5" width="17" style="1" customWidth="1"/>
    <col min="6" max="6" width="35.77734375" style="1" customWidth="1"/>
    <col min="7" max="7" width="8.88671875" style="1"/>
    <col min="8" max="8" width="16.6640625" style="1" customWidth="1"/>
    <col min="9" max="9" width="13.6640625" style="1" customWidth="1"/>
    <col min="10" max="10" width="13.33203125" style="1" customWidth="1"/>
    <col min="11" max="11" width="18.33203125" style="1" customWidth="1"/>
    <col min="12" max="16384" width="8.88671875" style="1"/>
  </cols>
  <sheetData>
    <row r="2" spans="2:11" ht="19.95" customHeight="1" x14ac:dyDescent="0.3">
      <c r="B2" s="4" t="s">
        <v>14</v>
      </c>
      <c r="C2" s="5"/>
      <c r="D2" s="5"/>
      <c r="E2" s="5"/>
      <c r="H2" s="4" t="s">
        <v>12</v>
      </c>
      <c r="I2" s="5"/>
      <c r="J2" s="5"/>
      <c r="K2" s="5"/>
    </row>
    <row r="4" spans="2:11" ht="19.95" customHeight="1" x14ac:dyDescent="0.3">
      <c r="B4" s="6" t="s">
        <v>0</v>
      </c>
      <c r="C4" s="6" t="s">
        <v>1</v>
      </c>
      <c r="D4" s="6" t="s">
        <v>2</v>
      </c>
      <c r="E4" s="6" t="s">
        <v>3</v>
      </c>
      <c r="H4" s="6" t="s">
        <v>0</v>
      </c>
      <c r="I4" s="6" t="s">
        <v>1</v>
      </c>
      <c r="J4" s="6" t="s">
        <v>2</v>
      </c>
      <c r="K4" s="6" t="s">
        <v>3</v>
      </c>
    </row>
    <row r="5" spans="2:11" ht="19.95" customHeight="1" x14ac:dyDescent="0.3">
      <c r="B5" s="2" t="s">
        <v>4</v>
      </c>
      <c r="C5" s="3">
        <v>38627</v>
      </c>
      <c r="D5" s="3">
        <v>44634</v>
      </c>
      <c r="E5" s="7" t="str">
        <f>INT(YEARFRAC(C5,D5))&amp;" Years "&amp;
ROUND((YEARFRAC(C5,D5)-
INT(YEARFRAC(C5,D5)))*12,0)&amp;" Months"</f>
        <v>16 Years 5 Months</v>
      </c>
      <c r="H5" s="2" t="s">
        <v>4</v>
      </c>
      <c r="I5" s="3">
        <v>38627</v>
      </c>
      <c r="J5" s="3">
        <v>44634</v>
      </c>
      <c r="K5" s="2"/>
    </row>
    <row r="6" spans="2:11" ht="19.95" customHeight="1" x14ac:dyDescent="0.3">
      <c r="B6" s="2" t="s">
        <v>5</v>
      </c>
      <c r="C6" s="3">
        <v>37650</v>
      </c>
      <c r="D6" s="3">
        <v>44139</v>
      </c>
      <c r="E6" s="7" t="str">
        <f t="shared" ref="E6:E12" si="0">INT(YEARFRAC(C6,D6))&amp;" Years "&amp;
ROUND((YEARFRAC(C6,D6)-
INT(YEARFRAC(C6,D6)))*12,0)&amp;" Months"</f>
        <v>17 Years 9 Months</v>
      </c>
      <c r="H6" s="2" t="s">
        <v>5</v>
      </c>
      <c r="I6" s="3">
        <v>37650</v>
      </c>
      <c r="J6" s="3">
        <v>44139</v>
      </c>
      <c r="K6" s="2"/>
    </row>
    <row r="7" spans="2:11" ht="19.95" customHeight="1" x14ac:dyDescent="0.3">
      <c r="B7" s="2" t="s">
        <v>6</v>
      </c>
      <c r="C7" s="3">
        <v>37826</v>
      </c>
      <c r="D7" s="3">
        <v>44154</v>
      </c>
      <c r="E7" s="7" t="str">
        <f t="shared" si="0"/>
        <v>17 Years 4 Months</v>
      </c>
      <c r="H7" s="2" t="s">
        <v>6</v>
      </c>
      <c r="I7" s="3">
        <v>37826</v>
      </c>
      <c r="J7" s="3">
        <v>44154</v>
      </c>
      <c r="K7" s="2"/>
    </row>
    <row r="8" spans="2:11" ht="19.95" customHeight="1" x14ac:dyDescent="0.3">
      <c r="B8" s="2" t="s">
        <v>7</v>
      </c>
      <c r="C8" s="3">
        <v>37920</v>
      </c>
      <c r="D8" s="3">
        <v>44525</v>
      </c>
      <c r="E8" s="7" t="str">
        <f t="shared" si="0"/>
        <v>18 Years 1 Months</v>
      </c>
      <c r="H8" s="2" t="s">
        <v>7</v>
      </c>
      <c r="I8" s="3">
        <v>37920</v>
      </c>
      <c r="J8" s="3">
        <v>44525</v>
      </c>
      <c r="K8" s="2"/>
    </row>
    <row r="9" spans="2:11" ht="19.95" customHeight="1" x14ac:dyDescent="0.3">
      <c r="B9" s="2" t="s">
        <v>11</v>
      </c>
      <c r="C9" s="3">
        <v>38553</v>
      </c>
      <c r="D9" s="3">
        <v>44123</v>
      </c>
      <c r="E9" s="7" t="str">
        <f t="shared" si="0"/>
        <v>15 Years 3 Months</v>
      </c>
      <c r="H9" s="2" t="s">
        <v>11</v>
      </c>
      <c r="I9" s="3">
        <v>38553</v>
      </c>
      <c r="J9" s="3">
        <v>44123</v>
      </c>
      <c r="K9" s="2"/>
    </row>
    <row r="10" spans="2:11" ht="19.95" customHeight="1" x14ac:dyDescent="0.3">
      <c r="B10" s="2" t="s">
        <v>8</v>
      </c>
      <c r="C10" s="3">
        <v>37592</v>
      </c>
      <c r="D10" s="3">
        <v>43910</v>
      </c>
      <c r="E10" s="7" t="str">
        <f t="shared" si="0"/>
        <v>17 Years 4 Months</v>
      </c>
      <c r="H10" s="2" t="s">
        <v>8</v>
      </c>
      <c r="I10" s="3">
        <v>37592</v>
      </c>
      <c r="J10" s="3">
        <v>43910</v>
      </c>
      <c r="K10" s="2"/>
    </row>
    <row r="11" spans="2:11" ht="19.95" customHeight="1" x14ac:dyDescent="0.3">
      <c r="B11" s="2" t="s">
        <v>9</v>
      </c>
      <c r="C11" s="3">
        <v>38628</v>
      </c>
      <c r="D11" s="3">
        <v>44572</v>
      </c>
      <c r="E11" s="7" t="str">
        <f t="shared" si="0"/>
        <v>16 Years 3 Months</v>
      </c>
      <c r="H11" s="2" t="s">
        <v>9</v>
      </c>
      <c r="I11" s="3">
        <v>38628</v>
      </c>
      <c r="J11" s="3">
        <v>44572</v>
      </c>
      <c r="K11" s="2"/>
    </row>
    <row r="12" spans="2:11" ht="19.95" customHeight="1" x14ac:dyDescent="0.3">
      <c r="B12" s="2" t="s">
        <v>10</v>
      </c>
      <c r="C12" s="3">
        <v>37706</v>
      </c>
      <c r="D12" s="3">
        <v>44408</v>
      </c>
      <c r="E12" s="7" t="str">
        <f t="shared" si="0"/>
        <v>18 Years 4 Months</v>
      </c>
      <c r="H12" s="2" t="s">
        <v>10</v>
      </c>
      <c r="I12" s="3">
        <v>37706</v>
      </c>
      <c r="J12" s="3">
        <v>44408</v>
      </c>
      <c r="K12" s="2"/>
    </row>
    <row r="13" spans="2:11" ht="151.19999999999999" customHeight="1" x14ac:dyDescent="0.3"/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DATEDIF</vt:lpstr>
      <vt:lpstr>LET</vt:lpstr>
      <vt:lpstr>INT &amp; ROUND</vt:lpstr>
      <vt:lpstr>DAYS</vt:lpstr>
      <vt:lpstr>YEARFRAC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2022-11-15T05:00:07Z</dcterms:created>
  <dcterms:modified xsi:type="dcterms:W3CDTF">2022-11-15T08:23:36Z</dcterms:modified>
</cp:coreProperties>
</file>