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he Office\Confidence Interval\"/>
    </mc:Choice>
  </mc:AlternateContent>
  <xr:revisionPtr revIDLastSave="0" documentId="13_ncr:1_{22237171-92D9-419A-9F50-CABA9787115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NFIDENCE Function" sheetId="2" r:id="rId1"/>
    <sheet name="Data Analysis Opt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3" l="1"/>
  <c r="I12" i="3"/>
  <c r="F9" i="2"/>
  <c r="F8" i="2"/>
  <c r="F7" i="2"/>
  <c r="F6" i="2"/>
  <c r="F5" i="2"/>
  <c r="C13" i="3"/>
  <c r="C12" i="3"/>
  <c r="F10" i="2" l="1"/>
</calcChain>
</file>

<file path=xl/sharedStrings.xml><?xml version="1.0" encoding="utf-8"?>
<sst xmlns="http://schemas.openxmlformats.org/spreadsheetml/2006/main" count="69" uniqueCount="30">
  <si>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</si>
  <si>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</si>
  <si>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</si>
  <si>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</si>
  <si>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</si>
  <si>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</si>
  <si>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</si>
  <si>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</si>
  <si>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</si>
  <si>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</si>
  <si>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</si>
  <si>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</si>
  <si>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</si>
  <si>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Level(99.0%)</t>
  </si>
  <si>
    <t>Sturents</t>
  </si>
  <si>
    <t>Marks</t>
  </si>
  <si>
    <t>Adam</t>
  </si>
  <si>
    <t>Mark</t>
  </si>
  <si>
    <t>Alisa</t>
  </si>
  <si>
    <t>Penny</t>
  </si>
  <si>
    <t>Jhon</t>
  </si>
  <si>
    <t>Harry</t>
  </si>
  <si>
    <t>Margin of Error</t>
  </si>
  <si>
    <t>Lower Confidence Interval</t>
  </si>
  <si>
    <t>Upper Confidence Interval</t>
  </si>
  <si>
    <t>Confidence Level</t>
  </si>
  <si>
    <t>Alpha</t>
  </si>
  <si>
    <t> Using CONFIDENCE Function</t>
  </si>
  <si>
    <t>Applying Data Analysis Option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</si>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</sst>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.9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Continuous"/>
    </xf>
    <xf numFmtId="0" fontId="5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42FF-A1C8-454F-8B58-2A8556B371C8}">
  <dimension ref="B2:L10"/>
  <sheetViews>
    <sheetView showGridLines="0" topLeftCell="B1" workbookViewId="0">
      <selection activeCell="G9" sqref="G9"/>
    </sheetView>
  </sheetViews>
  <sheetFormatPr defaultRowHeight="19.95" customHeight="1" x14ac:dyDescent="0.3"/>
  <cols>
    <col min="1" max="1" width="2.33203125" style="1" customWidth="1"/>
    <col min="2" max="2" width="11.88671875" style="1" customWidth="1"/>
    <col min="3" max="3" width="12.6640625" style="1" customWidth="1"/>
    <col min="4" max="4" width="4" style="1" customWidth="1"/>
    <col min="5" max="5" width="27.6640625" style="1" customWidth="1"/>
    <col min="6" max="6" width="21.77734375" style="1" customWidth="1"/>
    <col min="7" max="7" width="28.88671875" style="1" customWidth="1"/>
    <col min="8" max="8" width="10.88671875" style="1" customWidth="1"/>
    <col min="9" max="9" width="11.21875" style="1" customWidth="1"/>
    <col min="10" max="10" width="8.88671875" style="1"/>
    <col min="11" max="11" width="25.88671875" style="1" bestFit="1" customWidth="1"/>
    <col min="12" max="16384" width="8.88671875" style="1"/>
  </cols>
  <sheetData>
    <row r="2" spans="2:12" ht="19.95" customHeight="1" x14ac:dyDescent="0.3">
      <c r="B2" s="9" t="s">
        <v>27</v>
      </c>
      <c r="C2" s="9"/>
      <c r="D2" s="9"/>
      <c r="E2" s="9"/>
      <c r="F2" s="9"/>
      <c r="H2" s="9" t="s">
        <v>29</v>
      </c>
      <c r="I2" s="9"/>
      <c r="J2" s="9"/>
      <c r="K2" s="9"/>
      <c r="L2" s="9"/>
    </row>
    <row r="4" spans="2:12" ht="19.95" customHeight="1" x14ac:dyDescent="0.3">
      <c r="B4" s="5" t="s">
        <v>14</v>
      </c>
      <c r="C4" s="5" t="s">
        <v>15</v>
      </c>
      <c r="E4" s="2" t="s">
        <v>25</v>
      </c>
      <c r="F4" s="3">
        <v>0.99</v>
      </c>
      <c r="H4" s="5" t="s">
        <v>14</v>
      </c>
      <c r="I4" s="5" t="s">
        <v>15</v>
      </c>
      <c r="K4" s="2" t="s">
        <v>25</v>
      </c>
      <c r="L4" s="3"/>
    </row>
    <row r="5" spans="2:12" ht="19.95" customHeight="1" x14ac:dyDescent="0.3">
      <c r="B5" s="4" t="s">
        <v>16</v>
      </c>
      <c r="C5" s="4">
        <v>85</v>
      </c>
      <c r="E5" s="2" t="s">
        <v>26</v>
      </c>
      <c r="F5" s="6">
        <f>1-F4</f>
        <v>1.0000000000000009E-2</v>
      </c>
      <c r="H5" s="4" t="s">
        <v>16</v>
      </c>
      <c r="I5" s="4">
        <v>85</v>
      </c>
      <c r="K5" s="2" t="s">
        <v>26</v>
      </c>
      <c r="L5" s="6"/>
    </row>
    <row r="6" spans="2:12" ht="19.95" customHeight="1" x14ac:dyDescent="0.3">
      <c r="B6" s="4" t="s">
        <v>17</v>
      </c>
      <c r="C6" s="4">
        <v>78</v>
      </c>
      <c r="E6" s="2" t="s">
        <v>0</v>
      </c>
      <c r="F6" s="4">
        <f>AVERAGE(C5:C10)</f>
        <v>81</v>
      </c>
      <c r="H6" s="4" t="s">
        <v>17</v>
      </c>
      <c r="I6" s="4">
        <v>78</v>
      </c>
      <c r="K6" s="2" t="s">
        <v>0</v>
      </c>
      <c r="L6" s="4"/>
    </row>
    <row r="7" spans="2:12" ht="19.95" customHeight="1" x14ac:dyDescent="0.3">
      <c r="B7" s="4" t="s">
        <v>18</v>
      </c>
      <c r="C7" s="4">
        <v>89</v>
      </c>
      <c r="E7" s="2" t="s">
        <v>4</v>
      </c>
      <c r="F7" s="4">
        <f>STDEV(C5:C10)</f>
        <v>7.4027022093286989</v>
      </c>
      <c r="H7" s="4" t="s">
        <v>18</v>
      </c>
      <c r="I7" s="4">
        <v>89</v>
      </c>
      <c r="K7" s="2" t="s">
        <v>4</v>
      </c>
      <c r="L7" s="4"/>
    </row>
    <row r="8" spans="2:12" ht="19.95" customHeight="1" x14ac:dyDescent="0.3">
      <c r="B8" s="4" t="s">
        <v>19</v>
      </c>
      <c r="C8" s="4">
        <v>71</v>
      </c>
      <c r="E8" s="2" t="s">
        <v>22</v>
      </c>
      <c r="F8" s="4">
        <f>_xlfn.CONFIDENCE.T(F5,F7,6)</f>
        <v>12.185702700178901</v>
      </c>
      <c r="H8" s="4" t="s">
        <v>19</v>
      </c>
      <c r="I8" s="4">
        <v>71</v>
      </c>
      <c r="K8" s="2" t="s">
        <v>22</v>
      </c>
      <c r="L8" s="4"/>
    </row>
    <row r="9" spans="2:12" ht="19.95" customHeight="1" x14ac:dyDescent="0.3">
      <c r="B9" s="4" t="s">
        <v>20</v>
      </c>
      <c r="C9" s="4">
        <v>75</v>
      </c>
      <c r="E9" s="2" t="s">
        <v>23</v>
      </c>
      <c r="F9" s="4">
        <f>F6-F8</f>
        <v>68.814297299821106</v>
      </c>
      <c r="H9" s="4" t="s">
        <v>20</v>
      </c>
      <c r="I9" s="4">
        <v>75</v>
      </c>
      <c r="K9" s="2" t="s">
        <v>23</v>
      </c>
      <c r="L9" s="4"/>
    </row>
    <row r="10" spans="2:12" ht="19.95" customHeight="1" x14ac:dyDescent="0.3">
      <c r="B10" s="4" t="s">
        <v>21</v>
      </c>
      <c r="C10" s="4">
        <v>88</v>
      </c>
      <c r="E10" s="2" t="s">
        <v>24</v>
      </c>
      <c r="F10" s="4">
        <f>F6+F8</f>
        <v>93.185702700178894</v>
      </c>
      <c r="H10" s="4" t="s">
        <v>21</v>
      </c>
      <c r="I10" s="4">
        <v>88</v>
      </c>
      <c r="K10" s="2" t="s">
        <v>24</v>
      </c>
      <c r="L10" s="4"/>
    </row>
  </sheetData>
  <mergeCells count="2">
    <mergeCell ref="B2:F2"/>
    <mergeCell ref="H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BE1FD-1DD5-41FC-BBAD-ABB44DC3C271}">
  <dimension ref="B2:I19"/>
  <sheetViews>
    <sheetView showGridLines="0" tabSelected="1" workbookViewId="0">
      <selection activeCell="G9" sqref="G9"/>
    </sheetView>
  </sheetViews>
  <sheetFormatPr defaultRowHeight="19.95" customHeight="1" x14ac:dyDescent="0.3"/>
  <cols>
    <col min="1" max="1" width="2.33203125" style="1" customWidth="1"/>
    <col min="2" max="2" width="27.21875" style="1" customWidth="1"/>
    <col min="3" max="3" width="24.88671875" style="1" customWidth="1"/>
    <col min="4" max="4" width="1.88671875" style="1" customWidth="1"/>
    <col min="5" max="5" width="14.109375" style="1" customWidth="1"/>
    <col min="6" max="6" width="16.6640625" style="1" customWidth="1"/>
    <col min="7" max="7" width="66.6640625" style="1" customWidth="1"/>
    <col min="8" max="8" width="25.88671875" style="1" bestFit="1" customWidth="1"/>
    <col min="9" max="9" width="11.109375" style="1" customWidth="1"/>
    <col min="10" max="16384" width="8.88671875" style="1"/>
  </cols>
  <sheetData>
    <row r="2" spans="2:9" ht="19.95" customHeight="1" thickBot="1" x14ac:dyDescent="0.35">
      <c r="B2" s="10" t="s">
        <v>28</v>
      </c>
      <c r="C2" s="10"/>
      <c r="H2" s="10" t="s">
        <v>29</v>
      </c>
      <c r="I2" s="10"/>
    </row>
    <row r="3" spans="2:9" ht="19.95" customHeight="1" thickTop="1" thickBot="1" x14ac:dyDescent="0.35"/>
    <row r="4" spans="2:9" ht="19.95" customHeight="1" x14ac:dyDescent="0.3">
      <c r="B4" s="5" t="s">
        <v>14</v>
      </c>
      <c r="C4" s="5" t="s">
        <v>15</v>
      </c>
      <c r="E4" s="8" t="s">
        <v>15</v>
      </c>
      <c r="F4" s="8"/>
      <c r="H4" s="5" t="s">
        <v>14</v>
      </c>
      <c r="I4" s="5" t="s">
        <v>15</v>
      </c>
    </row>
    <row r="5" spans="2:9" ht="19.95" customHeight="1" x14ac:dyDescent="0.3">
      <c r="B5" s="4" t="s">
        <v>16</v>
      </c>
      <c r="C5" s="4">
        <v>85</v>
      </c>
      <c r="E5"/>
      <c r="F5"/>
      <c r="H5" s="4" t="s">
        <v>16</v>
      </c>
      <c r="I5" s="4">
        <v>85</v>
      </c>
    </row>
    <row r="6" spans="2:9" ht="19.95" customHeight="1" x14ac:dyDescent="0.3">
      <c r="B6" s="4" t="s">
        <v>17</v>
      </c>
      <c r="C6" s="4">
        <v>78</v>
      </c>
      <c r="E6" t="s">
        <v>0</v>
      </c>
      <c r="F6">
        <v>81</v>
      </c>
      <c r="H6" s="4" t="s">
        <v>17</v>
      </c>
      <c r="I6" s="4">
        <v>78</v>
      </c>
    </row>
    <row r="7" spans="2:9" ht="19.95" customHeight="1" x14ac:dyDescent="0.3">
      <c r="B7" s="4" t="s">
        <v>18</v>
      </c>
      <c r="C7" s="4">
        <v>89</v>
      </c>
      <c r="E7" t="s">
        <v>1</v>
      </c>
      <c r="F7">
        <v>3.0221405217715036</v>
      </c>
      <c r="H7" s="4" t="s">
        <v>18</v>
      </c>
      <c r="I7" s="4">
        <v>89</v>
      </c>
    </row>
    <row r="8" spans="2:9" ht="19.95" customHeight="1" x14ac:dyDescent="0.3">
      <c r="B8" s="4" t="s">
        <v>19</v>
      </c>
      <c r="C8" s="4">
        <v>71</v>
      </c>
      <c r="E8" t="s">
        <v>2</v>
      </c>
      <c r="F8">
        <v>81.5</v>
      </c>
      <c r="H8" s="4" t="s">
        <v>19</v>
      </c>
      <c r="I8" s="4">
        <v>71</v>
      </c>
    </row>
    <row r="9" spans="2:9" ht="19.95" customHeight="1" x14ac:dyDescent="0.3">
      <c r="B9" s="4" t="s">
        <v>20</v>
      </c>
      <c r="C9" s="4">
        <v>75</v>
      </c>
      <c r="E9" t="s">
        <v>3</v>
      </c>
      <c r="F9" t="e">
        <v>#N/A</v>
      </c>
      <c r="H9" s="4" t="s">
        <v>20</v>
      </c>
      <c r="I9" s="4">
        <v>75</v>
      </c>
    </row>
    <row r="10" spans="2:9" ht="19.95" customHeight="1" x14ac:dyDescent="0.3">
      <c r="B10" s="4" t="s">
        <v>21</v>
      </c>
      <c r="C10" s="4">
        <v>88</v>
      </c>
      <c r="E10" t="s">
        <v>4</v>
      </c>
      <c r="F10">
        <v>7.4027022093286989</v>
      </c>
      <c r="H10" s="4" t="s">
        <v>21</v>
      </c>
      <c r="I10" s="4">
        <v>88</v>
      </c>
    </row>
    <row r="11" spans="2:9" ht="19.95" customHeight="1" x14ac:dyDescent="0.3">
      <c r="E11" t="s">
        <v>5</v>
      </c>
      <c r="F11">
        <v>54.8</v>
      </c>
    </row>
    <row r="12" spans="2:9" ht="19.95" customHeight="1" x14ac:dyDescent="0.3">
      <c r="B12" s="2" t="s">
        <v>23</v>
      </c>
      <c r="C12" s="4">
        <f>F6-F19</f>
        <v>68.814297299821106</v>
      </c>
      <c r="E12" t="s">
        <v>6</v>
      </c>
      <c r="F12">
        <v>-2.0239490649475202</v>
      </c>
      <c r="H12" s="2" t="s">
        <v>23</v>
      </c>
      <c r="I12" s="4">
        <f>L6-L19</f>
        <v>0</v>
      </c>
    </row>
    <row r="13" spans="2:9" ht="19.95" customHeight="1" x14ac:dyDescent="0.3">
      <c r="B13" s="2" t="s">
        <v>24</v>
      </c>
      <c r="C13" s="4">
        <f>F6+F19</f>
        <v>93.185702700178894</v>
      </c>
      <c r="E13" t="s">
        <v>7</v>
      </c>
      <c r="F13">
        <v>-0.23960475210012178</v>
      </c>
      <c r="H13" s="2" t="s">
        <v>24</v>
      </c>
      <c r="I13" s="4">
        <f>L6+L19</f>
        <v>0</v>
      </c>
    </row>
    <row r="14" spans="2:9" ht="19.95" customHeight="1" x14ac:dyDescent="0.3">
      <c r="E14" t="s">
        <v>8</v>
      </c>
      <c r="F14">
        <v>18</v>
      </c>
    </row>
    <row r="15" spans="2:9" ht="19.95" customHeight="1" x14ac:dyDescent="0.3">
      <c r="E15" t="s">
        <v>9</v>
      </c>
      <c r="F15">
        <v>71</v>
      </c>
    </row>
    <row r="16" spans="2:9" ht="19.95" customHeight="1" x14ac:dyDescent="0.3">
      <c r="E16" t="s">
        <v>10</v>
      </c>
      <c r="F16">
        <v>89</v>
      </c>
    </row>
    <row r="17" spans="5:6" ht="19.95" customHeight="1" x14ac:dyDescent="0.3">
      <c r="E17" t="s">
        <v>11</v>
      </c>
      <c r="F17">
        <v>486</v>
      </c>
    </row>
    <row r="18" spans="5:6" ht="19.95" customHeight="1" x14ac:dyDescent="0.3">
      <c r="E18" t="s">
        <v>12</v>
      </c>
      <c r="F18">
        <v>6</v>
      </c>
    </row>
    <row r="19" spans="5:6" ht="19.95" customHeight="1" thickBot="1" x14ac:dyDescent="0.35">
      <c r="E19" s="7" t="s">
        <v>13</v>
      </c>
      <c r="F19" s="7">
        <v>12.185702700178901</v>
      </c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CONFIDENCE Function</vt:lpstr>
      <vt:lpstr>Data Analysis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2022-11-03T08:43:13Z</dcterms:modified>
</cp:coreProperties>
</file>