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23. how-to-calculate-ytm-of-a-bond-in-excel\"/>
    </mc:Choice>
  </mc:AlternateContent>
  <xr:revisionPtr revIDLastSave="0" documentId="13_ncr:1_{A14E599A-557A-46E0-A764-4D9C4F33B68B}" xr6:coauthVersionLast="47" xr6:coauthVersionMax="47" xr10:uidLastSave="{00000000-0000-0000-0000-000000000000}"/>
  <bookViews>
    <workbookView xWindow="12144" yWindow="324" windowWidth="10632" windowHeight="9216" firstSheet="3" activeTab="4" xr2:uid="{73F8ABFB-D022-4AE3-A85C-2F07D2ADA9AF}"/>
  </bookViews>
  <sheets>
    <sheet name="Dataset" sheetId="1" r:id="rId1"/>
    <sheet name="Rate Function" sheetId="4" r:id="rId2"/>
    <sheet name="Direct Formula" sheetId="2" r:id="rId3"/>
    <sheet name="Yield Function" sheetId="3" r:id="rId4"/>
    <sheet name="IRR Function" sheetId="5" r:id="rId5"/>
    <sheet name="Try Yoursel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5" l="1"/>
  <c r="C10" i="5"/>
  <c r="C11" i="3"/>
  <c r="C8" i="2"/>
  <c r="C9" i="4"/>
</calcChain>
</file>

<file path=xl/sharedStrings.xml><?xml version="1.0" encoding="utf-8"?>
<sst xmlns="http://schemas.openxmlformats.org/spreadsheetml/2006/main" count="42" uniqueCount="28">
  <si>
    <t>Bond Information of ABC Traders</t>
  </si>
  <si>
    <t>Par Value of Bond</t>
  </si>
  <si>
    <t>Coupons Per Year</t>
  </si>
  <si>
    <t>Current Price of Bond</t>
  </si>
  <si>
    <t>Number of Periods</t>
  </si>
  <si>
    <t>Number of Coupons</t>
  </si>
  <si>
    <t>Yields to Maturity</t>
  </si>
  <si>
    <t>Use of Direct Formula</t>
  </si>
  <si>
    <t>Face Value</t>
  </si>
  <si>
    <t>Present Value</t>
  </si>
  <si>
    <t>Annual Coupon</t>
  </si>
  <si>
    <t>Years of Maturity</t>
  </si>
  <si>
    <t xml:space="preserve">Yields to Maturity </t>
  </si>
  <si>
    <t>Redemption Value as %</t>
  </si>
  <si>
    <t>Annual Coupon Rate</t>
  </si>
  <si>
    <t>Settelement Date</t>
  </si>
  <si>
    <t>Maturity Date</t>
  </si>
  <si>
    <t>Payment Frequency</t>
  </si>
  <si>
    <t>Day Count Basis</t>
  </si>
  <si>
    <t>Value of Bond</t>
  </si>
  <si>
    <t>Application of YIELD Function</t>
  </si>
  <si>
    <t>Use of RATE Function</t>
  </si>
  <si>
    <t>Utilizing IRR Function</t>
  </si>
  <si>
    <t>Period</t>
  </si>
  <si>
    <t>Payment</t>
  </si>
  <si>
    <t>IRR for a Period</t>
  </si>
  <si>
    <t>Yield to Maturity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</si>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</sst>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87EA-A9EF-437D-8C77-14B65633C01C}">
  <dimension ref="B2:C10"/>
  <sheetViews>
    <sheetView showGridLines="0" workbookViewId="0">
      <selection activeCell="B13" sqref="B13"/>
    </sheetView>
  </sheetViews>
  <sheetFormatPr defaultRowHeight="19.95" customHeight="1" x14ac:dyDescent="0.3"/>
  <cols>
    <col min="1" max="1" width="4.109375" style="1" customWidth="1"/>
    <col min="2" max="2" width="26.88671875" style="1" customWidth="1"/>
    <col min="3" max="3" width="10.6640625" style="1" customWidth="1"/>
    <col min="4" max="16384" width="8.88671875" style="1"/>
  </cols>
  <sheetData>
    <row r="2" spans="2:3" ht="19.95" customHeight="1" x14ac:dyDescent="0.3">
      <c r="B2" s="12" t="s">
        <v>0</v>
      </c>
      <c r="C2" s="12"/>
    </row>
    <row r="4" spans="2:3" ht="19.95" customHeight="1" x14ac:dyDescent="0.3">
      <c r="B4" s="3" t="s">
        <v>1</v>
      </c>
      <c r="C4" s="5">
        <v>1500</v>
      </c>
    </row>
    <row r="5" spans="2:3" ht="19.95" customHeight="1" x14ac:dyDescent="0.3">
      <c r="B5" s="3" t="s">
        <v>2</v>
      </c>
      <c r="C5" s="2">
        <v>3</v>
      </c>
    </row>
    <row r="6" spans="2:3" ht="19.95" customHeight="1" x14ac:dyDescent="0.3">
      <c r="B6" s="3" t="s">
        <v>3</v>
      </c>
      <c r="C6" s="5">
        <v>950</v>
      </c>
    </row>
    <row r="7" spans="2:3" ht="19.95" customHeight="1" x14ac:dyDescent="0.3">
      <c r="B7" s="3" t="s">
        <v>5</v>
      </c>
      <c r="C7" s="2">
        <v>25</v>
      </c>
    </row>
    <row r="8" spans="2:3" ht="19.95" customHeight="1" x14ac:dyDescent="0.3">
      <c r="B8" s="3" t="s">
        <v>4</v>
      </c>
      <c r="C8" s="2">
        <v>10</v>
      </c>
    </row>
    <row r="9" spans="2:3" ht="19.95" customHeight="1" x14ac:dyDescent="0.3">
      <c r="B9" s="4" t="s">
        <v>6</v>
      </c>
      <c r="C9" s="2"/>
    </row>
    <row r="10" spans="2:3" ht="88.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C68A-B6E9-48FA-B279-ABD615C187F6}">
  <dimension ref="B2:C10"/>
  <sheetViews>
    <sheetView showGridLines="0" workbookViewId="0">
      <selection activeCell="C9" sqref="C9"/>
    </sheetView>
  </sheetViews>
  <sheetFormatPr defaultRowHeight="19.95" customHeight="1" x14ac:dyDescent="0.3"/>
  <cols>
    <col min="1" max="1" width="4.109375" style="1" customWidth="1"/>
    <col min="2" max="2" width="26.88671875" style="1" customWidth="1"/>
    <col min="3" max="3" width="10.6640625" style="1" customWidth="1"/>
    <col min="4" max="16384" width="8.88671875" style="1"/>
  </cols>
  <sheetData>
    <row r="2" spans="2:3" ht="19.95" customHeight="1" x14ac:dyDescent="0.3">
      <c r="B2" s="12" t="s">
        <v>21</v>
      </c>
      <c r="C2" s="12"/>
    </row>
    <row r="4" spans="2:3" ht="19.95" customHeight="1" x14ac:dyDescent="0.3">
      <c r="B4" s="3" t="s">
        <v>1</v>
      </c>
      <c r="C4" s="5">
        <v>1500</v>
      </c>
    </row>
    <row r="5" spans="2:3" ht="19.95" customHeight="1" x14ac:dyDescent="0.3">
      <c r="B5" s="3" t="s">
        <v>2</v>
      </c>
      <c r="C5" s="2">
        <v>3</v>
      </c>
    </row>
    <row r="6" spans="2:3" ht="19.95" customHeight="1" x14ac:dyDescent="0.3">
      <c r="B6" s="3" t="s">
        <v>3</v>
      </c>
      <c r="C6" s="5">
        <v>950</v>
      </c>
    </row>
    <row r="7" spans="2:3" ht="19.95" customHeight="1" x14ac:dyDescent="0.3">
      <c r="B7" s="3" t="s">
        <v>5</v>
      </c>
      <c r="C7" s="2">
        <v>25</v>
      </c>
    </row>
    <row r="8" spans="2:3" ht="19.95" customHeight="1" x14ac:dyDescent="0.3">
      <c r="B8" s="3" t="s">
        <v>4</v>
      </c>
      <c r="C8" s="2">
        <v>10</v>
      </c>
    </row>
    <row r="9" spans="2:3" ht="19.95" customHeight="1" x14ac:dyDescent="0.3">
      <c r="B9" s="4" t="s">
        <v>6</v>
      </c>
      <c r="C9" s="16">
        <f>RATE(C8,C7,-C6,C4)*C5</f>
        <v>0.20554093417708713</v>
      </c>
    </row>
    <row r="10" spans="2:3" ht="18.600000000000001" customHeight="1" x14ac:dyDescent="0.3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943B-A3F8-4410-A71E-FB02832C8CE7}">
  <dimension ref="B2:C9"/>
  <sheetViews>
    <sheetView showGridLines="0" workbookViewId="0">
      <selection activeCell="C8" sqref="C8"/>
    </sheetView>
  </sheetViews>
  <sheetFormatPr defaultRowHeight="19.95" customHeight="1" x14ac:dyDescent="0.3"/>
  <cols>
    <col min="1" max="1" width="5.33203125" style="1" customWidth="1"/>
    <col min="2" max="2" width="17.33203125" style="1" customWidth="1"/>
    <col min="3" max="3" width="14" style="1" customWidth="1"/>
    <col min="4" max="16384" width="8.88671875" style="1"/>
  </cols>
  <sheetData>
    <row r="2" spans="2:3" ht="19.95" customHeight="1" x14ac:dyDescent="0.3">
      <c r="B2" s="12" t="s">
        <v>7</v>
      </c>
      <c r="C2" s="12"/>
    </row>
    <row r="4" spans="2:3" ht="19.95" customHeight="1" x14ac:dyDescent="0.3">
      <c r="B4" s="6" t="s">
        <v>8</v>
      </c>
      <c r="C4" s="5">
        <v>1000</v>
      </c>
    </row>
    <row r="5" spans="2:3" ht="19.95" customHeight="1" x14ac:dyDescent="0.3">
      <c r="B5" s="6" t="s">
        <v>9</v>
      </c>
      <c r="C5" s="5">
        <v>1100</v>
      </c>
    </row>
    <row r="6" spans="2:3" ht="19.95" customHeight="1" x14ac:dyDescent="0.3">
      <c r="B6" s="6" t="s">
        <v>10</v>
      </c>
      <c r="C6" s="5">
        <v>20</v>
      </c>
    </row>
    <row r="7" spans="2:3" ht="19.95" customHeight="1" x14ac:dyDescent="0.3">
      <c r="B7" s="6" t="s">
        <v>11</v>
      </c>
      <c r="C7" s="2">
        <v>10</v>
      </c>
    </row>
    <row r="8" spans="2:3" ht="19.95" customHeight="1" x14ac:dyDescent="0.3">
      <c r="B8" s="4" t="s">
        <v>12</v>
      </c>
      <c r="C8" s="16">
        <f>(C6+((C4-C5)/C7))/(C4+C5/2)</f>
        <v>6.4516129032258064E-3</v>
      </c>
    </row>
    <row r="9" spans="2:3" ht="20.399999999999999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EFAA-BF98-4D4C-AEA5-B513BBEC6A00}">
  <dimension ref="B2:C12"/>
  <sheetViews>
    <sheetView showGridLines="0" workbookViewId="0">
      <selection activeCell="C11" sqref="C11"/>
    </sheetView>
  </sheetViews>
  <sheetFormatPr defaultRowHeight="19.95" customHeight="1" x14ac:dyDescent="0.3"/>
  <cols>
    <col min="1" max="1" width="4.109375" style="1" customWidth="1"/>
    <col min="2" max="2" width="26.88671875" style="1" customWidth="1"/>
    <col min="3" max="3" width="10.6640625" style="1" customWidth="1"/>
    <col min="4" max="16384" width="8.88671875" style="1"/>
  </cols>
  <sheetData>
    <row r="2" spans="2:3" ht="19.95" customHeight="1" x14ac:dyDescent="0.3">
      <c r="B2" s="12" t="s">
        <v>20</v>
      </c>
      <c r="C2" s="12"/>
    </row>
    <row r="4" spans="2:3" ht="19.95" customHeight="1" x14ac:dyDescent="0.3">
      <c r="B4" s="3" t="s">
        <v>13</v>
      </c>
      <c r="C4" s="8">
        <v>150</v>
      </c>
    </row>
    <row r="5" spans="2:3" ht="19.95" customHeight="1" x14ac:dyDescent="0.3">
      <c r="B5" s="3" t="s">
        <v>14</v>
      </c>
      <c r="C5" s="17">
        <v>0.03</v>
      </c>
    </row>
    <row r="6" spans="2:3" ht="19.95" customHeight="1" x14ac:dyDescent="0.3">
      <c r="B6" s="3" t="s">
        <v>15</v>
      </c>
      <c r="C6" s="7">
        <v>43409</v>
      </c>
    </row>
    <row r="7" spans="2:3" ht="19.95" customHeight="1" x14ac:dyDescent="0.3">
      <c r="B7" s="3" t="s">
        <v>16</v>
      </c>
      <c r="C7" s="7">
        <v>44852</v>
      </c>
    </row>
    <row r="8" spans="2:3" ht="19.95" customHeight="1" x14ac:dyDescent="0.3">
      <c r="B8" s="3" t="s">
        <v>17</v>
      </c>
      <c r="C8" s="8">
        <v>2</v>
      </c>
    </row>
    <row r="9" spans="2:3" ht="19.95" customHeight="1" x14ac:dyDescent="0.3">
      <c r="B9" s="3" t="s">
        <v>18</v>
      </c>
      <c r="C9" s="2">
        <v>0</v>
      </c>
    </row>
    <row r="10" spans="2:3" ht="19.95" customHeight="1" x14ac:dyDescent="0.3">
      <c r="B10" s="3" t="s">
        <v>19</v>
      </c>
      <c r="C10" s="5">
        <v>98</v>
      </c>
    </row>
    <row r="11" spans="2:3" ht="19.95" customHeight="1" x14ac:dyDescent="0.3">
      <c r="B11" s="4" t="s">
        <v>6</v>
      </c>
      <c r="C11" s="16">
        <f>YIELD(C6,C7,C5,C10,C4,C8)</f>
        <v>0.13632142673119105</v>
      </c>
    </row>
    <row r="12" spans="2:3" ht="21.6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FBA6-E726-4D0C-A4C2-DC1768B96552}">
  <dimension ref="B1:C13"/>
  <sheetViews>
    <sheetView showGridLines="0" tabSelected="1" workbookViewId="0">
      <selection activeCell="C12" sqref="C12"/>
    </sheetView>
  </sheetViews>
  <sheetFormatPr defaultRowHeight="19.95" customHeight="1" x14ac:dyDescent="0.3"/>
  <cols>
    <col min="1" max="1" width="3.33203125" style="1" customWidth="1"/>
    <col min="2" max="2" width="16.33203125" style="1" customWidth="1"/>
    <col min="3" max="3" width="10.109375" style="1" customWidth="1"/>
    <col min="4" max="4" width="12.21875" style="1" customWidth="1"/>
    <col min="5" max="16384" width="8.88671875" style="1"/>
  </cols>
  <sheetData>
    <row r="1" spans="2:3" ht="15" customHeight="1" x14ac:dyDescent="0.3"/>
    <row r="2" spans="2:3" ht="19.95" customHeight="1" x14ac:dyDescent="0.3">
      <c r="B2" s="13" t="s">
        <v>22</v>
      </c>
      <c r="C2" s="13"/>
    </row>
    <row r="4" spans="2:3" ht="19.95" customHeight="1" x14ac:dyDescent="0.3">
      <c r="B4" s="9" t="s">
        <v>23</v>
      </c>
      <c r="C4" s="9" t="s">
        <v>24</v>
      </c>
    </row>
    <row r="5" spans="2:3" ht="19.95" customHeight="1" x14ac:dyDescent="0.3">
      <c r="B5" s="2">
        <v>0</v>
      </c>
      <c r="C5" s="2">
        <v>-950</v>
      </c>
    </row>
    <row r="6" spans="2:3" ht="19.95" customHeight="1" x14ac:dyDescent="0.3">
      <c r="B6" s="2">
        <v>1</v>
      </c>
      <c r="C6" s="2">
        <v>20</v>
      </c>
    </row>
    <row r="7" spans="2:3" ht="19.95" customHeight="1" x14ac:dyDescent="0.3">
      <c r="B7" s="2">
        <v>2</v>
      </c>
      <c r="C7" s="2">
        <v>20</v>
      </c>
    </row>
    <row r="8" spans="2:3" ht="19.95" customHeight="1" x14ac:dyDescent="0.3">
      <c r="B8" s="2">
        <v>3</v>
      </c>
      <c r="C8" s="2">
        <v>20</v>
      </c>
    </row>
    <row r="9" spans="2:3" ht="19.95" customHeight="1" x14ac:dyDescent="0.3">
      <c r="B9" s="2">
        <v>4</v>
      </c>
      <c r="C9" s="2">
        <v>1100</v>
      </c>
    </row>
    <row r="10" spans="2:3" ht="19.95" customHeight="1" x14ac:dyDescent="0.3">
      <c r="B10" s="10" t="s">
        <v>25</v>
      </c>
      <c r="C10" s="18">
        <f>IRR(C5:C9)</f>
        <v>5.267561703295387E-2</v>
      </c>
    </row>
    <row r="11" spans="2:3" ht="19.95" customHeight="1" x14ac:dyDescent="0.3">
      <c r="B11" s="10" t="s">
        <v>2</v>
      </c>
      <c r="C11" s="2">
        <v>2</v>
      </c>
    </row>
    <row r="12" spans="2:3" ht="19.95" customHeight="1" x14ac:dyDescent="0.3">
      <c r="B12" s="11" t="s">
        <v>26</v>
      </c>
      <c r="C12" s="15">
        <f>C10*C11</f>
        <v>0.10535123406590774</v>
      </c>
    </row>
    <row r="13" spans="2:3" ht="78.599999999999994" customHeight="1" x14ac:dyDescent="0.3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F55D-9174-4602-9FC0-DE57E6114DBA}">
  <dimension ref="B2:C10"/>
  <sheetViews>
    <sheetView showGridLines="0" workbookViewId="0">
      <selection activeCell="H8" sqref="H8"/>
    </sheetView>
  </sheetViews>
  <sheetFormatPr defaultRowHeight="19.95" customHeight="1" x14ac:dyDescent="0.3"/>
  <cols>
    <col min="1" max="1" width="4.109375" style="1" customWidth="1"/>
    <col min="2" max="2" width="26.88671875" style="1" customWidth="1"/>
    <col min="3" max="3" width="10.6640625" style="1" customWidth="1"/>
    <col min="4" max="16384" width="8.88671875" style="1"/>
  </cols>
  <sheetData>
    <row r="2" spans="2:3" ht="19.95" customHeight="1" x14ac:dyDescent="0.3">
      <c r="B2" s="14" t="s">
        <v>27</v>
      </c>
      <c r="C2" s="14"/>
    </row>
    <row r="4" spans="2:3" ht="19.95" customHeight="1" x14ac:dyDescent="0.3">
      <c r="B4" s="3" t="s">
        <v>1</v>
      </c>
      <c r="C4" s="5">
        <v>2000</v>
      </c>
    </row>
    <row r="5" spans="2:3" ht="19.95" customHeight="1" x14ac:dyDescent="0.3">
      <c r="B5" s="3" t="s">
        <v>2</v>
      </c>
      <c r="C5" s="2">
        <v>4</v>
      </c>
    </row>
    <row r="6" spans="2:3" ht="19.95" customHeight="1" x14ac:dyDescent="0.3">
      <c r="B6" s="3" t="s">
        <v>3</v>
      </c>
      <c r="C6" s="5">
        <v>180</v>
      </c>
    </row>
    <row r="7" spans="2:3" ht="19.95" customHeight="1" x14ac:dyDescent="0.3">
      <c r="B7" s="3" t="s">
        <v>5</v>
      </c>
      <c r="C7" s="2">
        <v>30</v>
      </c>
    </row>
    <row r="8" spans="2:3" ht="19.95" customHeight="1" x14ac:dyDescent="0.3">
      <c r="B8" s="3" t="s">
        <v>4</v>
      </c>
      <c r="C8" s="2">
        <v>20</v>
      </c>
    </row>
    <row r="9" spans="2:3" ht="19.95" customHeight="1" x14ac:dyDescent="0.3">
      <c r="B9" s="4" t="s">
        <v>6</v>
      </c>
      <c r="C9" s="2"/>
    </row>
    <row r="10" spans="2:3" ht="88.8" customHeight="1" x14ac:dyDescent="0.3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Rate Function</vt:lpstr>
      <vt:lpstr>Direct Formula</vt:lpstr>
      <vt:lpstr>Yield Function</vt:lpstr>
      <vt:lpstr>IRR Function</vt:lpstr>
      <vt:lpstr>Try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2022-10-11T04:42:33Z</dcterms:created>
  <dcterms:modified xsi:type="dcterms:W3CDTF">2022-10-11T10:40:44Z</dcterms:modified>
</cp:coreProperties>
</file>