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Souptik Roy\27 how-to-calculate-prorated-salary-in-excel\"/>
    </mc:Choice>
  </mc:AlternateContent>
  <xr:revisionPtr revIDLastSave="0" documentId="13_ncr:1_{1F73184B-BEB0-4920-82F2-92080FE6722F}" xr6:coauthVersionLast="47" xr6:coauthVersionMax="47" xr10:uidLastSave="{00000000-0000-0000-0000-000000000000}"/>
  <bookViews>
    <workbookView xWindow="-108" yWindow="-108" windowWidth="23256" windowHeight="12576" activeTab="1" xr2:uid="{59CC5B3D-73F9-42E9-A6CE-2C4843478F31}"/>
  </bookViews>
  <sheets>
    <sheet name="Dataset" sheetId="1" r:id="rId1"/>
    <sheet name="tryyourself" sheetId="6" r:id="rId2"/>
    <sheet name="YEARFRAC Function" sheetId="2" r:id="rId3"/>
    <sheet name="DAYS Function" sheetId="3" r:id="rId4"/>
    <sheet name="Generic Formula" sheetId="4" r:id="rId5"/>
    <sheet name="Prorating Semi Monthly Salary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3" l="1"/>
  <c r="F7" i="3"/>
  <c r="F8" i="3"/>
  <c r="F9" i="3"/>
  <c r="F10" i="3"/>
  <c r="F5" i="3"/>
  <c r="E6" i="5"/>
  <c r="E7" i="5"/>
  <c r="E8" i="5"/>
  <c r="E9" i="5"/>
  <c r="E10" i="5"/>
  <c r="E5" i="5"/>
  <c r="F6" i="4"/>
  <c r="F7" i="4"/>
  <c r="F8" i="4"/>
  <c r="F9" i="4"/>
  <c r="F10" i="4"/>
  <c r="F5" i="4"/>
  <c r="E6" i="4"/>
  <c r="E7" i="4"/>
  <c r="E8" i="4"/>
  <c r="E9" i="4"/>
  <c r="E10" i="4"/>
  <c r="E5" i="4"/>
  <c r="E6" i="3"/>
  <c r="E7" i="3"/>
  <c r="E8" i="3"/>
  <c r="E9" i="3"/>
  <c r="E10" i="3"/>
  <c r="E5" i="3"/>
  <c r="F6" i="2"/>
  <c r="F7" i="2"/>
  <c r="F8" i="2"/>
  <c r="F9" i="2"/>
  <c r="F10" i="2"/>
  <c r="F5" i="2"/>
  <c r="E6" i="2"/>
  <c r="E7" i="2"/>
  <c r="E8" i="2"/>
  <c r="E9" i="2"/>
  <c r="E10" i="2"/>
  <c r="E5" i="2"/>
</calcChain>
</file>

<file path=xl/sharedStrings.xml><?xml version="1.0" encoding="utf-8"?>
<sst xmlns="http://schemas.openxmlformats.org/spreadsheetml/2006/main" count="73" uniqueCount="20">
  <si>
    <t>Employee Information of ABC Company</t>
  </si>
  <si>
    <t>Employee Name</t>
  </si>
  <si>
    <t>Joining Date</t>
  </si>
  <si>
    <t>Ending Date</t>
  </si>
  <si>
    <t>Lucy</t>
  </si>
  <si>
    <t>Phillip</t>
  </si>
  <si>
    <t>Tom</t>
  </si>
  <si>
    <t>Robin</t>
  </si>
  <si>
    <t>Lauren</t>
  </si>
  <si>
    <t>Jack</t>
  </si>
  <si>
    <t>Annual Salary</t>
  </si>
  <si>
    <t>Year Fraction</t>
  </si>
  <si>
    <t>Amount</t>
  </si>
  <si>
    <t>Days</t>
  </si>
  <si>
    <t>Use of YEARFRAC Function</t>
  </si>
  <si>
    <t>Use of DAYS Function</t>
  </si>
  <si>
    <t>Inserting Generic Formula</t>
  </si>
  <si>
    <t>Prorating Semi Monthly Salary</t>
  </si>
  <si>
    <t>Monthly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</si>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</sst>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6EB86-8984-4369-AFCA-EE2241800EC0}">
  <dimension ref="B2:D12"/>
  <sheetViews>
    <sheetView showGridLines="0" workbookViewId="0">
      <selection sqref="A1:XFD1048576"/>
    </sheetView>
  </sheetViews>
  <sheetFormatPr defaultRowHeight="19.95" customHeight="1" x14ac:dyDescent="0.3"/>
  <cols>
    <col min="1" max="1" width="3.6640625" style="1" customWidth="1"/>
    <col min="2" max="2" width="18.21875" style="1" customWidth="1"/>
    <col min="3" max="3" width="15.6640625" style="1" customWidth="1"/>
    <col min="4" max="4" width="18.21875" style="1" customWidth="1"/>
    <col min="5" max="16384" width="8.88671875" style="1"/>
  </cols>
  <sheetData>
    <row r="2" spans="2:4" ht="19.95" customHeight="1" x14ac:dyDescent="0.3">
      <c r="B2" s="5" t="s">
        <v>0</v>
      </c>
      <c r="C2" s="5"/>
      <c r="D2" s="5"/>
    </row>
    <row r="4" spans="2:4" ht="19.95" customHeight="1" x14ac:dyDescent="0.3">
      <c r="B4" s="2" t="s">
        <v>1</v>
      </c>
      <c r="C4" s="2" t="s">
        <v>2</v>
      </c>
      <c r="D4" s="2" t="s">
        <v>3</v>
      </c>
    </row>
    <row r="5" spans="2:4" ht="19.95" customHeight="1" x14ac:dyDescent="0.3">
      <c r="B5" s="3" t="s">
        <v>4</v>
      </c>
      <c r="C5" s="4">
        <v>44480</v>
      </c>
      <c r="D5" s="4">
        <v>44926</v>
      </c>
    </row>
    <row r="6" spans="2:4" ht="19.95" customHeight="1" x14ac:dyDescent="0.3">
      <c r="B6" s="3" t="s">
        <v>5</v>
      </c>
      <c r="C6" s="4">
        <v>44555</v>
      </c>
      <c r="D6" s="4">
        <v>44926</v>
      </c>
    </row>
    <row r="7" spans="2:4" ht="19.95" customHeight="1" x14ac:dyDescent="0.3">
      <c r="B7" s="3" t="s">
        <v>6</v>
      </c>
      <c r="C7" s="4">
        <v>44562</v>
      </c>
      <c r="D7" s="4">
        <v>44926</v>
      </c>
    </row>
    <row r="8" spans="2:4" ht="19.95" customHeight="1" x14ac:dyDescent="0.3">
      <c r="B8" s="3" t="s">
        <v>7</v>
      </c>
      <c r="C8" s="4">
        <v>44568</v>
      </c>
      <c r="D8" s="4">
        <v>44926</v>
      </c>
    </row>
    <row r="9" spans="2:4" ht="19.95" customHeight="1" x14ac:dyDescent="0.3">
      <c r="B9" s="3" t="s">
        <v>8</v>
      </c>
      <c r="C9" s="4">
        <v>44593</v>
      </c>
      <c r="D9" s="4">
        <v>44926</v>
      </c>
    </row>
    <row r="10" spans="2:4" ht="19.95" customHeight="1" x14ac:dyDescent="0.3">
      <c r="B10" s="3" t="s">
        <v>9</v>
      </c>
      <c r="C10" s="4">
        <v>44597</v>
      </c>
      <c r="D10" s="4">
        <v>44926</v>
      </c>
    </row>
    <row r="12" spans="2:4" ht="19.95" customHeight="1" x14ac:dyDescent="0.3">
      <c r="B12" s="7" t="s">
        <v>10</v>
      </c>
      <c r="C12" s="6">
        <v>15000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734AC-50AB-4887-868F-D14833B47B4A}">
  <dimension ref="B2:D12"/>
  <sheetViews>
    <sheetView showGridLines="0" tabSelected="1" workbookViewId="0">
      <selection activeCell="B3" sqref="B3"/>
    </sheetView>
  </sheetViews>
  <sheetFormatPr defaultRowHeight="19.95" customHeight="1" x14ac:dyDescent="0.3"/>
  <cols>
    <col min="1" max="1" width="3.6640625" style="1" customWidth="1"/>
    <col min="2" max="2" width="18.21875" style="1" customWidth="1"/>
    <col min="3" max="3" width="15.6640625" style="1" customWidth="1"/>
    <col min="4" max="4" width="18.21875" style="1" customWidth="1"/>
    <col min="5" max="16384" width="8.88671875" style="1"/>
  </cols>
  <sheetData>
    <row r="2" spans="2:4" ht="19.95" customHeight="1" x14ac:dyDescent="0.3">
      <c r="B2" s="5" t="s">
        <v>19</v>
      </c>
      <c r="C2" s="5"/>
      <c r="D2" s="5"/>
    </row>
    <row r="4" spans="2:4" ht="19.95" customHeight="1" x14ac:dyDescent="0.3">
      <c r="B4" s="2" t="s">
        <v>1</v>
      </c>
      <c r="C4" s="2" t="s">
        <v>2</v>
      </c>
      <c r="D4" s="2" t="s">
        <v>3</v>
      </c>
    </row>
    <row r="5" spans="2:4" ht="19.95" customHeight="1" x14ac:dyDescent="0.3">
      <c r="B5" s="3" t="s">
        <v>4</v>
      </c>
      <c r="C5" s="4">
        <v>44480</v>
      </c>
      <c r="D5" s="4">
        <v>44926</v>
      </c>
    </row>
    <row r="6" spans="2:4" ht="19.95" customHeight="1" x14ac:dyDescent="0.3">
      <c r="B6" s="3" t="s">
        <v>5</v>
      </c>
      <c r="C6" s="4">
        <v>44555</v>
      </c>
      <c r="D6" s="4">
        <v>44926</v>
      </c>
    </row>
    <row r="7" spans="2:4" ht="19.95" customHeight="1" x14ac:dyDescent="0.3">
      <c r="B7" s="3" t="s">
        <v>6</v>
      </c>
      <c r="C7" s="4">
        <v>44562</v>
      </c>
      <c r="D7" s="4">
        <v>44926</v>
      </c>
    </row>
    <row r="8" spans="2:4" ht="19.95" customHeight="1" x14ac:dyDescent="0.3">
      <c r="B8" s="3" t="s">
        <v>7</v>
      </c>
      <c r="C8" s="4">
        <v>44568</v>
      </c>
      <c r="D8" s="4">
        <v>44926</v>
      </c>
    </row>
    <row r="9" spans="2:4" ht="19.95" customHeight="1" x14ac:dyDescent="0.3">
      <c r="B9" s="3" t="s">
        <v>8</v>
      </c>
      <c r="C9" s="4">
        <v>44593</v>
      </c>
      <c r="D9" s="4">
        <v>44926</v>
      </c>
    </row>
    <row r="10" spans="2:4" ht="19.95" customHeight="1" x14ac:dyDescent="0.3">
      <c r="B10" s="3" t="s">
        <v>9</v>
      </c>
      <c r="C10" s="4">
        <v>44597</v>
      </c>
      <c r="D10" s="4">
        <v>44926</v>
      </c>
    </row>
    <row r="12" spans="2:4" ht="19.95" customHeight="1" x14ac:dyDescent="0.3">
      <c r="B12" s="7" t="s">
        <v>10</v>
      </c>
      <c r="C12" s="6">
        <v>15000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7CF90-57FC-484E-A644-BE55908CA65C}">
  <dimension ref="B2:F12"/>
  <sheetViews>
    <sheetView showGridLines="0" workbookViewId="0">
      <selection activeCell="F5" sqref="F5"/>
    </sheetView>
  </sheetViews>
  <sheetFormatPr defaultRowHeight="19.95" customHeight="1" x14ac:dyDescent="0.3"/>
  <cols>
    <col min="1" max="1" width="3.6640625" style="1" customWidth="1"/>
    <col min="2" max="2" width="18.21875" style="1" customWidth="1"/>
    <col min="3" max="3" width="15.6640625" style="1" customWidth="1"/>
    <col min="4" max="4" width="18.21875" style="1" customWidth="1"/>
    <col min="5" max="5" width="13.33203125" style="1" bestFit="1" customWidth="1"/>
    <col min="6" max="6" width="11.109375" style="1" bestFit="1" customWidth="1"/>
    <col min="7" max="16384" width="8.88671875" style="1"/>
  </cols>
  <sheetData>
    <row r="2" spans="2:6" ht="19.95" customHeight="1" x14ac:dyDescent="0.3">
      <c r="B2" s="5" t="s">
        <v>14</v>
      </c>
      <c r="C2" s="5"/>
      <c r="D2" s="5"/>
      <c r="E2" s="5"/>
      <c r="F2" s="5"/>
    </row>
    <row r="4" spans="2:6" ht="19.95" customHeight="1" x14ac:dyDescent="0.3">
      <c r="B4" s="2" t="s">
        <v>1</v>
      </c>
      <c r="C4" s="2" t="s">
        <v>2</v>
      </c>
      <c r="D4" s="2" t="s">
        <v>3</v>
      </c>
      <c r="E4" s="2" t="s">
        <v>11</v>
      </c>
      <c r="F4" s="2" t="s">
        <v>12</v>
      </c>
    </row>
    <row r="5" spans="2:6" ht="19.95" customHeight="1" x14ac:dyDescent="0.3">
      <c r="B5" s="3" t="s">
        <v>4</v>
      </c>
      <c r="C5" s="4">
        <v>44480</v>
      </c>
      <c r="D5" s="4">
        <v>44926</v>
      </c>
      <c r="E5" s="8">
        <f>YEARFRAC(C5,D5,1)</f>
        <v>1.2219178082191782</v>
      </c>
      <c r="F5" s="9">
        <f>$C$12*E5</f>
        <v>18328.767123287671</v>
      </c>
    </row>
    <row r="6" spans="2:6" ht="19.95" customHeight="1" x14ac:dyDescent="0.3">
      <c r="B6" s="3" t="s">
        <v>5</v>
      </c>
      <c r="C6" s="4">
        <v>44555</v>
      </c>
      <c r="D6" s="4">
        <v>44926</v>
      </c>
      <c r="E6" s="8">
        <f t="shared" ref="E6:E10" si="0">YEARFRAC(C6,D6,1)</f>
        <v>1.0164383561643835</v>
      </c>
      <c r="F6" s="9">
        <f t="shared" ref="F6:F10" si="1">$C$12*E6</f>
        <v>15246.575342465752</v>
      </c>
    </row>
    <row r="7" spans="2:6" ht="19.95" customHeight="1" x14ac:dyDescent="0.3">
      <c r="B7" s="3" t="s">
        <v>6</v>
      </c>
      <c r="C7" s="4">
        <v>44562</v>
      </c>
      <c r="D7" s="4">
        <v>44926</v>
      </c>
      <c r="E7" s="8">
        <f t="shared" si="0"/>
        <v>0.99726027397260275</v>
      </c>
      <c r="F7" s="9">
        <f t="shared" si="1"/>
        <v>14958.904109589041</v>
      </c>
    </row>
    <row r="8" spans="2:6" ht="19.95" customHeight="1" x14ac:dyDescent="0.3">
      <c r="B8" s="3" t="s">
        <v>7</v>
      </c>
      <c r="C8" s="4">
        <v>44568</v>
      </c>
      <c r="D8" s="4">
        <v>44926</v>
      </c>
      <c r="E8" s="8">
        <f t="shared" si="0"/>
        <v>0.98082191780821915</v>
      </c>
      <c r="F8" s="9">
        <f t="shared" si="1"/>
        <v>14712.328767123287</v>
      </c>
    </row>
    <row r="9" spans="2:6" ht="19.95" customHeight="1" x14ac:dyDescent="0.3">
      <c r="B9" s="3" t="s">
        <v>8</v>
      </c>
      <c r="C9" s="4">
        <v>44593</v>
      </c>
      <c r="D9" s="4">
        <v>44926</v>
      </c>
      <c r="E9" s="8">
        <f t="shared" si="0"/>
        <v>0.9123287671232877</v>
      </c>
      <c r="F9" s="9">
        <f t="shared" si="1"/>
        <v>13684.931506849316</v>
      </c>
    </row>
    <row r="10" spans="2:6" ht="19.95" customHeight="1" x14ac:dyDescent="0.3">
      <c r="B10" s="3" t="s">
        <v>9</v>
      </c>
      <c r="C10" s="4">
        <v>44597</v>
      </c>
      <c r="D10" s="4">
        <v>44926</v>
      </c>
      <c r="E10" s="8">
        <f t="shared" si="0"/>
        <v>0.90136986301369859</v>
      </c>
      <c r="F10" s="9">
        <f t="shared" si="1"/>
        <v>13520.547945205479</v>
      </c>
    </row>
    <row r="12" spans="2:6" ht="19.95" customHeight="1" x14ac:dyDescent="0.3">
      <c r="B12" s="7" t="s">
        <v>10</v>
      </c>
      <c r="C12" s="6">
        <v>15000</v>
      </c>
    </row>
  </sheetData>
  <mergeCells count="1"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F2ECE-304D-4561-9068-1D38157EBE05}">
  <dimension ref="B2:F12"/>
  <sheetViews>
    <sheetView showGridLines="0" workbookViewId="0">
      <selection activeCell="F5" sqref="F5:F10"/>
    </sheetView>
  </sheetViews>
  <sheetFormatPr defaultRowHeight="19.95" customHeight="1" x14ac:dyDescent="0.3"/>
  <cols>
    <col min="1" max="1" width="3.6640625" style="1" customWidth="1"/>
    <col min="2" max="2" width="18.21875" style="1" customWidth="1"/>
    <col min="3" max="3" width="15.6640625" style="1" customWidth="1"/>
    <col min="4" max="4" width="18.21875" style="1" customWidth="1"/>
    <col min="5" max="5" width="13.33203125" style="1" bestFit="1" customWidth="1"/>
    <col min="6" max="6" width="11.109375" style="1" bestFit="1" customWidth="1"/>
    <col min="7" max="16384" width="8.88671875" style="1"/>
  </cols>
  <sheetData>
    <row r="2" spans="2:6" ht="19.95" customHeight="1" x14ac:dyDescent="0.3">
      <c r="B2" s="5" t="s">
        <v>15</v>
      </c>
      <c r="C2" s="5"/>
      <c r="D2" s="5"/>
      <c r="E2" s="5"/>
      <c r="F2" s="5"/>
    </row>
    <row r="4" spans="2:6" ht="19.95" customHeight="1" x14ac:dyDescent="0.3">
      <c r="B4" s="2" t="s">
        <v>1</v>
      </c>
      <c r="C4" s="2" t="s">
        <v>2</v>
      </c>
      <c r="D4" s="2" t="s">
        <v>3</v>
      </c>
      <c r="E4" s="2" t="s">
        <v>13</v>
      </c>
      <c r="F4" s="2" t="s">
        <v>12</v>
      </c>
    </row>
    <row r="5" spans="2:6" ht="19.95" customHeight="1" x14ac:dyDescent="0.3">
      <c r="B5" s="3" t="s">
        <v>4</v>
      </c>
      <c r="C5" s="4">
        <v>44480</v>
      </c>
      <c r="D5" s="4">
        <v>44926</v>
      </c>
      <c r="E5" s="10">
        <f>_xlfn.DAYS(D5,C5) + 1</f>
        <v>447</v>
      </c>
      <c r="F5" s="12">
        <f>($C$12/365)*E5</f>
        <v>18369.863013698628</v>
      </c>
    </row>
    <row r="6" spans="2:6" ht="19.95" customHeight="1" x14ac:dyDescent="0.3">
      <c r="B6" s="3" t="s">
        <v>5</v>
      </c>
      <c r="C6" s="4">
        <v>44555</v>
      </c>
      <c r="D6" s="4">
        <v>44926</v>
      </c>
      <c r="E6" s="10">
        <f t="shared" ref="E6:E10" si="0">_xlfn.DAYS(D6,C6) + 1</f>
        <v>372</v>
      </c>
      <c r="F6" s="12">
        <f t="shared" ref="F6:F10" si="1">($C$12/365)*E6</f>
        <v>15287.671232876712</v>
      </c>
    </row>
    <row r="7" spans="2:6" ht="19.95" customHeight="1" x14ac:dyDescent="0.3">
      <c r="B7" s="3" t="s">
        <v>6</v>
      </c>
      <c r="C7" s="4">
        <v>44562</v>
      </c>
      <c r="D7" s="4">
        <v>44926</v>
      </c>
      <c r="E7" s="10">
        <f t="shared" si="0"/>
        <v>365</v>
      </c>
      <c r="F7" s="12">
        <f t="shared" si="1"/>
        <v>14999.999999999998</v>
      </c>
    </row>
    <row r="8" spans="2:6" ht="19.95" customHeight="1" x14ac:dyDescent="0.3">
      <c r="B8" s="3" t="s">
        <v>7</v>
      </c>
      <c r="C8" s="4">
        <v>44568</v>
      </c>
      <c r="D8" s="4">
        <v>44926</v>
      </c>
      <c r="E8" s="10">
        <f t="shared" si="0"/>
        <v>359</v>
      </c>
      <c r="F8" s="12">
        <f t="shared" si="1"/>
        <v>14753.424657534246</v>
      </c>
    </row>
    <row r="9" spans="2:6" ht="19.95" customHeight="1" x14ac:dyDescent="0.3">
      <c r="B9" s="3" t="s">
        <v>8</v>
      </c>
      <c r="C9" s="4">
        <v>44593</v>
      </c>
      <c r="D9" s="4">
        <v>44926</v>
      </c>
      <c r="E9" s="10">
        <f t="shared" si="0"/>
        <v>334</v>
      </c>
      <c r="F9" s="12">
        <f t="shared" si="1"/>
        <v>13726.027397260274</v>
      </c>
    </row>
    <row r="10" spans="2:6" ht="19.95" customHeight="1" x14ac:dyDescent="0.3">
      <c r="B10" s="3" t="s">
        <v>9</v>
      </c>
      <c r="C10" s="4">
        <v>44597</v>
      </c>
      <c r="D10" s="4">
        <v>44926</v>
      </c>
      <c r="E10" s="10">
        <f t="shared" si="0"/>
        <v>330</v>
      </c>
      <c r="F10" s="12">
        <f t="shared" si="1"/>
        <v>13561.643835616438</v>
      </c>
    </row>
    <row r="12" spans="2:6" ht="19.95" customHeight="1" x14ac:dyDescent="0.3">
      <c r="B12" s="7" t="s">
        <v>10</v>
      </c>
      <c r="C12" s="6">
        <v>15000</v>
      </c>
    </row>
  </sheetData>
  <mergeCells count="1"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AFD23-C275-4A43-AE6F-6CDCA6768139}">
  <dimension ref="B2:F12"/>
  <sheetViews>
    <sheetView showGridLines="0" workbookViewId="0">
      <selection activeCell="F5" sqref="F5"/>
    </sheetView>
  </sheetViews>
  <sheetFormatPr defaultRowHeight="19.95" customHeight="1" x14ac:dyDescent="0.3"/>
  <cols>
    <col min="1" max="1" width="3.6640625" style="1" customWidth="1"/>
    <col min="2" max="2" width="18.21875" style="1" customWidth="1"/>
    <col min="3" max="3" width="15.6640625" style="1" customWidth="1"/>
    <col min="4" max="4" width="18.21875" style="1" customWidth="1"/>
    <col min="5" max="5" width="13.33203125" style="1" bestFit="1" customWidth="1"/>
    <col min="6" max="6" width="10.88671875" style="1" bestFit="1" customWidth="1"/>
    <col min="7" max="16384" width="8.88671875" style="1"/>
  </cols>
  <sheetData>
    <row r="2" spans="2:6" ht="19.95" customHeight="1" x14ac:dyDescent="0.3">
      <c r="B2" s="5" t="s">
        <v>16</v>
      </c>
      <c r="C2" s="5"/>
      <c r="D2" s="5"/>
      <c r="E2" s="5"/>
      <c r="F2" s="5"/>
    </row>
    <row r="4" spans="2:6" ht="19.95" customHeight="1" x14ac:dyDescent="0.3">
      <c r="B4" s="2" t="s">
        <v>1</v>
      </c>
      <c r="C4" s="2" t="s">
        <v>2</v>
      </c>
      <c r="D4" s="2" t="s">
        <v>3</v>
      </c>
      <c r="E4" s="2" t="s">
        <v>13</v>
      </c>
      <c r="F4" s="2" t="s">
        <v>12</v>
      </c>
    </row>
    <row r="5" spans="2:6" ht="19.95" customHeight="1" x14ac:dyDescent="0.3">
      <c r="B5" s="3" t="s">
        <v>4</v>
      </c>
      <c r="C5" s="4">
        <v>44480</v>
      </c>
      <c r="D5" s="4">
        <v>44926</v>
      </c>
      <c r="E5" s="11">
        <f>D5-C5+1</f>
        <v>447</v>
      </c>
      <c r="F5" s="12">
        <f>($C$12/365)*E5</f>
        <v>18369.863013698628</v>
      </c>
    </row>
    <row r="6" spans="2:6" ht="19.95" customHeight="1" x14ac:dyDescent="0.3">
      <c r="B6" s="3" t="s">
        <v>5</v>
      </c>
      <c r="C6" s="4">
        <v>44555</v>
      </c>
      <c r="D6" s="4">
        <v>44926</v>
      </c>
      <c r="E6" s="11">
        <f t="shared" ref="E6:E10" si="0">D6-C6+1</f>
        <v>372</v>
      </c>
      <c r="F6" s="12">
        <f t="shared" ref="F6:F10" si="1">($C$12/365)*E6</f>
        <v>15287.671232876712</v>
      </c>
    </row>
    <row r="7" spans="2:6" ht="19.95" customHeight="1" x14ac:dyDescent="0.3">
      <c r="B7" s="3" t="s">
        <v>6</v>
      </c>
      <c r="C7" s="4">
        <v>44562</v>
      </c>
      <c r="D7" s="4">
        <v>44926</v>
      </c>
      <c r="E7" s="11">
        <f t="shared" si="0"/>
        <v>365</v>
      </c>
      <c r="F7" s="12">
        <f t="shared" si="1"/>
        <v>14999.999999999998</v>
      </c>
    </row>
    <row r="8" spans="2:6" ht="19.95" customHeight="1" x14ac:dyDescent="0.3">
      <c r="B8" s="3" t="s">
        <v>7</v>
      </c>
      <c r="C8" s="4">
        <v>44568</v>
      </c>
      <c r="D8" s="4">
        <v>44926</v>
      </c>
      <c r="E8" s="11">
        <f t="shared" si="0"/>
        <v>359</v>
      </c>
      <c r="F8" s="12">
        <f t="shared" si="1"/>
        <v>14753.424657534246</v>
      </c>
    </row>
    <row r="9" spans="2:6" ht="19.95" customHeight="1" x14ac:dyDescent="0.3">
      <c r="B9" s="3" t="s">
        <v>8</v>
      </c>
      <c r="C9" s="4">
        <v>44593</v>
      </c>
      <c r="D9" s="4">
        <v>44926</v>
      </c>
      <c r="E9" s="11">
        <f t="shared" si="0"/>
        <v>334</v>
      </c>
      <c r="F9" s="12">
        <f t="shared" si="1"/>
        <v>13726.027397260274</v>
      </c>
    </row>
    <row r="10" spans="2:6" ht="19.95" customHeight="1" x14ac:dyDescent="0.3">
      <c r="B10" s="3" t="s">
        <v>9</v>
      </c>
      <c r="C10" s="4">
        <v>44597</v>
      </c>
      <c r="D10" s="4">
        <v>44926</v>
      </c>
      <c r="E10" s="11">
        <f t="shared" si="0"/>
        <v>330</v>
      </c>
      <c r="F10" s="12">
        <f t="shared" si="1"/>
        <v>13561.643835616438</v>
      </c>
    </row>
    <row r="12" spans="2:6" ht="19.95" customHeight="1" x14ac:dyDescent="0.3">
      <c r="B12" s="7" t="s">
        <v>10</v>
      </c>
      <c r="C12" s="6">
        <v>15000</v>
      </c>
    </row>
  </sheetData>
  <mergeCells count="1">
    <mergeCell ref="B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B9FE1-11E6-40F0-85C0-5F624EDE9CA8}">
  <dimension ref="B2:E12"/>
  <sheetViews>
    <sheetView showGridLines="0" workbookViewId="0">
      <selection activeCell="E5" sqref="E5"/>
    </sheetView>
  </sheetViews>
  <sheetFormatPr defaultRowHeight="19.95" customHeight="1" x14ac:dyDescent="0.3"/>
  <cols>
    <col min="1" max="1" width="3.6640625" style="1" customWidth="1"/>
    <col min="2" max="2" width="18.21875" style="1" customWidth="1"/>
    <col min="3" max="3" width="15.6640625" style="1" customWidth="1"/>
    <col min="4" max="4" width="18.21875" style="1" customWidth="1"/>
    <col min="5" max="5" width="9.5546875" style="1" customWidth="1"/>
    <col min="6" max="16384" width="8.88671875" style="1"/>
  </cols>
  <sheetData>
    <row r="2" spans="2:5" ht="19.95" customHeight="1" x14ac:dyDescent="0.3">
      <c r="B2" s="5" t="s">
        <v>17</v>
      </c>
      <c r="C2" s="5"/>
      <c r="D2" s="5"/>
      <c r="E2" s="5"/>
    </row>
    <row r="4" spans="2:5" ht="19.95" customHeight="1" x14ac:dyDescent="0.3">
      <c r="B4" s="2" t="s">
        <v>1</v>
      </c>
      <c r="C4" s="2" t="s">
        <v>2</v>
      </c>
      <c r="D4" s="2" t="s">
        <v>3</v>
      </c>
      <c r="E4" s="2" t="s">
        <v>12</v>
      </c>
    </row>
    <row r="5" spans="2:5" ht="19.95" customHeight="1" x14ac:dyDescent="0.3">
      <c r="B5" s="3" t="s">
        <v>4</v>
      </c>
      <c r="C5" s="4">
        <v>44480</v>
      </c>
      <c r="D5" s="4">
        <v>44926</v>
      </c>
      <c r="E5" s="9">
        <f>$C$12/2</f>
        <v>625</v>
      </c>
    </row>
    <row r="6" spans="2:5" ht="19.95" customHeight="1" x14ac:dyDescent="0.3">
      <c r="B6" s="3" t="s">
        <v>5</v>
      </c>
      <c r="C6" s="4">
        <v>44555</v>
      </c>
      <c r="D6" s="4">
        <v>44926</v>
      </c>
      <c r="E6" s="9">
        <f t="shared" ref="E6:E10" si="0">$C$12/2</f>
        <v>625</v>
      </c>
    </row>
    <row r="7" spans="2:5" ht="19.95" customHeight="1" x14ac:dyDescent="0.3">
      <c r="B7" s="3" t="s">
        <v>6</v>
      </c>
      <c r="C7" s="4">
        <v>44562</v>
      </c>
      <c r="D7" s="4">
        <v>44926</v>
      </c>
      <c r="E7" s="9">
        <f t="shared" si="0"/>
        <v>625</v>
      </c>
    </row>
    <row r="8" spans="2:5" ht="19.95" customHeight="1" x14ac:dyDescent="0.3">
      <c r="B8" s="3" t="s">
        <v>7</v>
      </c>
      <c r="C8" s="4">
        <v>44568</v>
      </c>
      <c r="D8" s="4">
        <v>44926</v>
      </c>
      <c r="E8" s="9">
        <f t="shared" si="0"/>
        <v>625</v>
      </c>
    </row>
    <row r="9" spans="2:5" ht="19.95" customHeight="1" x14ac:dyDescent="0.3">
      <c r="B9" s="3" t="s">
        <v>8</v>
      </c>
      <c r="C9" s="4">
        <v>44593</v>
      </c>
      <c r="D9" s="4">
        <v>44926</v>
      </c>
      <c r="E9" s="9">
        <f t="shared" si="0"/>
        <v>625</v>
      </c>
    </row>
    <row r="10" spans="2:5" ht="19.95" customHeight="1" x14ac:dyDescent="0.3">
      <c r="B10" s="3" t="s">
        <v>9</v>
      </c>
      <c r="C10" s="4">
        <v>44597</v>
      </c>
      <c r="D10" s="4">
        <v>44926</v>
      </c>
      <c r="E10" s="9">
        <f t="shared" si="0"/>
        <v>625</v>
      </c>
    </row>
    <row r="12" spans="2:5" ht="19.95" customHeight="1" x14ac:dyDescent="0.3">
      <c r="B12" s="7" t="s">
        <v>18</v>
      </c>
      <c r="C12" s="6">
        <v>1250</v>
      </c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tryyourself</vt:lpstr>
      <vt:lpstr>YEARFRAC Function</vt:lpstr>
      <vt:lpstr>DAYS Function</vt:lpstr>
      <vt:lpstr>Generic Formula</vt:lpstr>
      <vt:lpstr>Prorating Semi Monthly Salary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2022-10-16T04:26:43Z</dcterms:created>
  <dcterms:modified xsi:type="dcterms:W3CDTF">2022-10-16T09:36:40Z</dcterms:modified>
</cp:coreProperties>
</file>