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eam Mahdy\Amit\"/>
    </mc:Choice>
  </mc:AlternateContent>
  <xr:revisionPtr revIDLastSave="0" documentId="13_ncr:1_{EF882D76-175F-40C4-9964-C8104C048395}" xr6:coauthVersionLast="47" xr6:coauthVersionMax="47" xr10:uidLastSave="{00000000-0000-0000-0000-000000000000}"/>
  <bookViews>
    <workbookView xWindow="-108" yWindow="-108" windowWidth="23256" windowHeight="12456" activeTab="2" xr2:uid="{C7DAEF5B-0941-4C0C-8974-A8D5D862EF82}"/>
  </bookViews>
  <sheets>
    <sheet name="Dataset" sheetId="4" r:id="rId1"/>
    <sheet name="Example 1" sheetId="1" r:id="rId2"/>
    <sheet name="Example 2" sheetId="2" r:id="rId3"/>
    <sheet name="Average %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6" i="4" l="1"/>
  <c r="I15" i="4"/>
  <c r="I14" i="4"/>
  <c r="I13" i="4"/>
  <c r="I12" i="4"/>
  <c r="I11" i="4"/>
  <c r="I10" i="4"/>
  <c r="I9" i="4"/>
  <c r="I8" i="4"/>
  <c r="I7" i="4"/>
  <c r="I6" i="4"/>
  <c r="I5" i="4"/>
  <c r="L16" i="2"/>
  <c r="L15" i="2"/>
  <c r="L14" i="2"/>
  <c r="L13" i="2"/>
  <c r="L12" i="2"/>
  <c r="L11" i="2"/>
  <c r="L10" i="2"/>
  <c r="L9" i="2"/>
  <c r="L8" i="2"/>
  <c r="L7" i="2"/>
  <c r="L6" i="2"/>
  <c r="L5" i="2"/>
  <c r="F6" i="1"/>
  <c r="F7" i="1"/>
  <c r="F8" i="1"/>
  <c r="F9" i="1"/>
  <c r="F10" i="1"/>
  <c r="F11" i="1"/>
  <c r="F12" i="1"/>
  <c r="F13" i="1"/>
  <c r="F14" i="1"/>
  <c r="F15" i="1"/>
  <c r="F16" i="1"/>
  <c r="F17" i="1"/>
  <c r="F5" i="1"/>
  <c r="J6" i="3"/>
  <c r="J7" i="3"/>
  <c r="J8" i="3"/>
  <c r="J9" i="3"/>
  <c r="J10" i="3"/>
  <c r="J11" i="3"/>
  <c r="J12" i="3"/>
  <c r="J13" i="3"/>
  <c r="J14" i="3"/>
  <c r="J5" i="3"/>
  <c r="J16" i="3" s="1"/>
  <c r="D16" i="3"/>
  <c r="D5" i="2"/>
  <c r="E5" i="2" s="1"/>
  <c r="D6" i="2"/>
  <c r="E6" i="2" s="1"/>
  <c r="D7" i="2"/>
  <c r="E7" i="2" s="1"/>
  <c r="F7" i="2" s="1"/>
  <c r="D8" i="2"/>
  <c r="E8" i="2" s="1"/>
  <c r="D9" i="2"/>
  <c r="E9" i="2" s="1"/>
  <c r="D10" i="2"/>
  <c r="E10" i="2" s="1"/>
  <c r="D11" i="2"/>
  <c r="E11" i="2" s="1"/>
  <c r="D12" i="2"/>
  <c r="E12" i="2" s="1"/>
  <c r="D13" i="2"/>
  <c r="E13" i="2" s="1"/>
  <c r="D14" i="2"/>
  <c r="E14" i="2" s="1"/>
  <c r="D15" i="2"/>
  <c r="E15" i="2" s="1"/>
  <c r="D16" i="2"/>
  <c r="E16" i="2" s="1"/>
  <c r="F16" i="2" s="1"/>
  <c r="G7" i="1"/>
  <c r="G15" i="1"/>
  <c r="G11" i="1"/>
  <c r="G12" i="2"/>
  <c r="K16" i="3"/>
  <c r="G6" i="1"/>
  <c r="G16" i="1"/>
  <c r="G12" i="1"/>
  <c r="G8" i="2"/>
  <c r="G10" i="1"/>
  <c r="G14" i="1"/>
  <c r="G5" i="1"/>
  <c r="G14" i="2"/>
  <c r="G16" i="2"/>
  <c r="E16" i="3"/>
  <c r="G8" i="1"/>
  <c r="G10" i="2"/>
  <c r="G15" i="2"/>
  <c r="G17" i="1"/>
  <c r="G13" i="1"/>
  <c r="G7" i="2"/>
  <c r="G11" i="2"/>
  <c r="G9" i="1"/>
  <c r="G9" i="2"/>
  <c r="G6" i="2"/>
  <c r="G13" i="2"/>
  <c r="F11" i="2" l="1"/>
  <c r="F12" i="2"/>
  <c r="F13" i="2"/>
  <c r="F14" i="2"/>
  <c r="F15" i="2"/>
  <c r="F6" i="2"/>
  <c r="F8" i="2"/>
  <c r="F9" i="2"/>
  <c r="F10" i="2"/>
</calcChain>
</file>

<file path=xl/sharedStrings.xml><?xml version="1.0" encoding="utf-8"?>
<sst xmlns="http://schemas.openxmlformats.org/spreadsheetml/2006/main" count="96" uniqueCount="45">
  <si>
    <t>Population</t>
  </si>
  <si>
    <t>Male %</t>
  </si>
  <si>
    <t>Child %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</si>
  <si>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</si>
  <si>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</si>
  <si>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</si>
  <si>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</si>
  <si>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</si>
  <si>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</si>
  <si>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</si>
  <si>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</si>
  <si>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</si>
  <si>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</si>
  <si>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</si>
  <si>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</si>
  <si>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</si>
  <si>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Increase/Decrease</t>
  </si>
  <si>
    <t>Profit Share %</t>
  </si>
  <si>
    <t>Total Profit</t>
  </si>
  <si>
    <t>Shared Profit</t>
  </si>
  <si>
    <t>% of Percentage</t>
  </si>
  <si>
    <t>Months</t>
  </si>
  <si>
    <t>% of Increase or Decrease</t>
  </si>
  <si>
    <t>Average % of Percentages</t>
  </si>
  <si>
    <t>Voter Nos.</t>
  </si>
  <si>
    <t>Votes in Favor</t>
  </si>
  <si>
    <t>Voter Zones</t>
  </si>
  <si>
    <t>Block 1</t>
  </si>
  <si>
    <t>Block 2</t>
  </si>
  <si>
    <t>Block 3</t>
  </si>
  <si>
    <t>Block 4</t>
  </si>
  <si>
    <t>Block 5</t>
  </si>
  <si>
    <t>Block 6</t>
  </si>
  <si>
    <t>Block 7</t>
  </si>
  <si>
    <t>Block 8</t>
  </si>
  <si>
    <t>Block 9</t>
  </si>
  <si>
    <t>Block 10</t>
  </si>
  <si>
    <t>% Votes in Favor</t>
  </si>
  <si>
    <t>Verifying the Result</t>
  </si>
  <si>
    <t>Child Nos</t>
  </si>
  <si>
    <t>Practice Here!</t>
  </si>
  <si>
    <t>Dataset-1</t>
  </si>
  <si>
    <t>Dataset-2</t>
  </si>
  <si>
    <t>Dataset-3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</si>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</sst>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b/>
      <i/>
      <sz val="13"/>
      <color theme="3"/>
      <name val="Calibri"/>
      <family val="2"/>
      <scheme val="minor"/>
    </font>
    <font>
      <b/>
      <i/>
      <sz val="1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5">
    <xf numFmtId="0" fontId="0" fillId="0" borderId="0" xfId="0"/>
    <xf numFmtId="0" fontId="0" fillId="0" borderId="0" xfId="0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164" fontId="0" fillId="0" borderId="2" xfId="1" applyNumberFormat="1" applyFont="1" applyBorder="1" applyAlignment="1">
      <alignment vertical="center"/>
    </xf>
    <xf numFmtId="9" fontId="0" fillId="0" borderId="2" xfId="2" applyFont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9" fontId="3" fillId="0" borderId="2" xfId="2" applyFont="1" applyBorder="1" applyAlignment="1">
      <alignment vertical="center"/>
    </xf>
    <xf numFmtId="0" fontId="7" fillId="0" borderId="0" xfId="0" applyFont="1" applyAlignment="1">
      <alignment vertical="center"/>
    </xf>
    <xf numFmtId="1" fontId="0" fillId="0" borderId="2" xfId="2" applyNumberFormat="1" applyFont="1" applyBorder="1" applyAlignment="1">
      <alignment vertical="center"/>
    </xf>
    <xf numFmtId="0" fontId="2" fillId="0" borderId="1" xfId="3" applyAlignment="1">
      <alignment horizontal="center" vertical="center"/>
    </xf>
    <xf numFmtId="0" fontId="8" fillId="0" borderId="1" xfId="3" applyFont="1" applyAlignment="1">
      <alignment horizontal="center" vertical="center"/>
    </xf>
    <xf numFmtId="0" fontId="5" fillId="0" borderId="1" xfId="3" applyFont="1" applyAlignment="1">
      <alignment horizontal="center" vertical="center"/>
    </xf>
    <xf numFmtId="0" fontId="9" fillId="0" borderId="1" xfId="3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</cellXfs>
  <cellStyles count="4">
    <cellStyle name="Currency" xfId="1" builtinId="4"/>
    <cellStyle name="Heading 2" xfId="3" builtinId="17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6DE5F-F196-4026-831B-DB55BF14293E}">
  <dimension ref="B2:L29"/>
  <sheetViews>
    <sheetView showGridLines="0" zoomScale="80" zoomScaleNormal="80" workbookViewId="0">
      <selection activeCell="H20" sqref="H20"/>
    </sheetView>
  </sheetViews>
  <sheetFormatPr defaultRowHeight="19.95" customHeight="1" x14ac:dyDescent="0.3"/>
  <cols>
    <col min="1" max="1" width="4.109375" customWidth="1"/>
    <col min="2" max="2" width="12.109375" style="1" customWidth="1"/>
    <col min="3" max="3" width="18" style="1" customWidth="1"/>
    <col min="4" max="4" width="10.6640625" style="1" customWidth="1"/>
    <col min="5" max="5" width="11.88671875" style="1" customWidth="1"/>
    <col min="6" max="6" width="28.33203125" customWidth="1"/>
    <col min="7" max="7" width="8.88671875" style="1"/>
    <col min="8" max="8" width="11.77734375" style="1" bestFit="1" customWidth="1"/>
    <col min="9" max="9" width="14.6640625" style="1" bestFit="1" customWidth="1"/>
    <col min="10" max="10" width="41.44140625" customWidth="1"/>
    <col min="11" max="11" width="15.109375" style="1" customWidth="1"/>
    <col min="12" max="12" width="10.88671875" style="1" bestFit="1" customWidth="1"/>
    <col min="13" max="13" width="58.6640625" customWidth="1"/>
  </cols>
  <sheetData>
    <row r="2" spans="2:12" ht="19.95" customHeight="1" thickBot="1" x14ac:dyDescent="0.35">
      <c r="B2" s="13" t="s">
        <v>41</v>
      </c>
      <c r="C2" s="13"/>
      <c r="D2" s="13"/>
      <c r="E2" s="13"/>
      <c r="G2" s="13" t="s">
        <v>42</v>
      </c>
      <c r="H2" s="13"/>
      <c r="I2" s="13"/>
      <c r="K2" s="12" t="s">
        <v>43</v>
      </c>
      <c r="L2" s="12"/>
    </row>
    <row r="3" spans="2:12" ht="19.95" customHeight="1" thickTop="1" x14ac:dyDescent="0.3"/>
    <row r="4" spans="2:12" ht="19.95" customHeight="1" x14ac:dyDescent="0.3">
      <c r="B4" s="2" t="s">
        <v>3</v>
      </c>
      <c r="C4" s="2" t="s">
        <v>0</v>
      </c>
      <c r="D4" s="2" t="s">
        <v>1</v>
      </c>
      <c r="E4" s="2" t="s">
        <v>2</v>
      </c>
      <c r="G4" s="2" t="s">
        <v>21</v>
      </c>
      <c r="H4" s="2" t="s">
        <v>18</v>
      </c>
      <c r="I4" s="2" t="s">
        <v>17</v>
      </c>
      <c r="K4" s="2" t="s">
        <v>26</v>
      </c>
      <c r="L4" s="2" t="s">
        <v>24</v>
      </c>
    </row>
    <row r="5" spans="2:12" ht="19.95" customHeight="1" x14ac:dyDescent="0.3">
      <c r="B5" s="3">
        <v>2010</v>
      </c>
      <c r="C5" s="3">
        <v>311182845</v>
      </c>
      <c r="D5" s="5">
        <v>0.51701466389384976</v>
      </c>
      <c r="E5" s="5">
        <v>0.15810415788216009</v>
      </c>
      <c r="G5" s="3" t="s">
        <v>4</v>
      </c>
      <c r="H5" s="4">
        <v>10986</v>
      </c>
      <c r="I5" s="5">
        <f t="shared" ref="I5:I16" si="0">0.1</f>
        <v>0.1</v>
      </c>
      <c r="K5" s="3" t="s">
        <v>27</v>
      </c>
      <c r="L5" s="3">
        <v>10000</v>
      </c>
    </row>
    <row r="6" spans="2:12" ht="19.95" customHeight="1" x14ac:dyDescent="0.3">
      <c r="B6" s="3">
        <v>2011</v>
      </c>
      <c r="C6" s="3">
        <v>313876608</v>
      </c>
      <c r="D6" s="5">
        <v>0.52054315027951603</v>
      </c>
      <c r="E6" s="5">
        <v>0.16150311383396745</v>
      </c>
      <c r="G6" s="3" t="s">
        <v>5</v>
      </c>
      <c r="H6" s="4">
        <v>10776</v>
      </c>
      <c r="I6" s="5">
        <f t="shared" si="0"/>
        <v>0.1</v>
      </c>
      <c r="K6" s="3" t="s">
        <v>28</v>
      </c>
      <c r="L6" s="3">
        <v>13000</v>
      </c>
    </row>
    <row r="7" spans="2:12" ht="19.95" customHeight="1" x14ac:dyDescent="0.3">
      <c r="B7" s="3">
        <v>2012</v>
      </c>
      <c r="C7" s="3">
        <v>316651321</v>
      </c>
      <c r="D7" s="5">
        <v>0.54776155453869579</v>
      </c>
      <c r="E7" s="5">
        <v>0.15233346457603467</v>
      </c>
      <c r="G7" s="3" t="s">
        <v>6</v>
      </c>
      <c r="H7" s="4">
        <v>6476</v>
      </c>
      <c r="I7" s="5">
        <f t="shared" si="0"/>
        <v>0.1</v>
      </c>
      <c r="K7" s="3" t="s">
        <v>29</v>
      </c>
      <c r="L7" s="3">
        <v>12000</v>
      </c>
    </row>
    <row r="8" spans="2:12" ht="19.95" customHeight="1" x14ac:dyDescent="0.3">
      <c r="B8" s="3">
        <v>2013</v>
      </c>
      <c r="C8" s="3">
        <v>319375166</v>
      </c>
      <c r="D8" s="5">
        <v>0.54216893051141368</v>
      </c>
      <c r="E8" s="5">
        <v>0.17744854622925635</v>
      </c>
      <c r="G8" s="3" t="s">
        <v>7</v>
      </c>
      <c r="H8" s="4">
        <v>3416</v>
      </c>
      <c r="I8" s="5">
        <f t="shared" si="0"/>
        <v>0.1</v>
      </c>
      <c r="K8" s="3" t="s">
        <v>30</v>
      </c>
      <c r="L8" s="3">
        <v>9600</v>
      </c>
    </row>
    <row r="9" spans="2:12" ht="19.95" customHeight="1" x14ac:dyDescent="0.3">
      <c r="B9" s="3">
        <v>2014</v>
      </c>
      <c r="C9" s="3">
        <v>322033964</v>
      </c>
      <c r="D9" s="5">
        <v>0.5226716128743244</v>
      </c>
      <c r="E9" s="5">
        <v>0.16003273163484091</v>
      </c>
      <c r="G9" s="3" t="s">
        <v>8</v>
      </c>
      <c r="H9" s="4">
        <v>8173</v>
      </c>
      <c r="I9" s="5">
        <f t="shared" si="0"/>
        <v>0.1</v>
      </c>
      <c r="K9" s="3" t="s">
        <v>31</v>
      </c>
      <c r="L9" s="3">
        <v>8700</v>
      </c>
    </row>
    <row r="10" spans="2:12" ht="19.95" customHeight="1" x14ac:dyDescent="0.3">
      <c r="B10" s="3">
        <v>2015</v>
      </c>
      <c r="C10" s="3">
        <v>324607776</v>
      </c>
      <c r="D10" s="5">
        <v>0.50487883871706596</v>
      </c>
      <c r="E10" s="5">
        <v>0.15686609049904976</v>
      </c>
      <c r="G10" s="3" t="s">
        <v>9</v>
      </c>
      <c r="H10" s="4">
        <v>10747</v>
      </c>
      <c r="I10" s="5">
        <f t="shared" si="0"/>
        <v>0.1</v>
      </c>
      <c r="K10" s="3" t="s">
        <v>32</v>
      </c>
      <c r="L10" s="3">
        <v>15000</v>
      </c>
    </row>
    <row r="11" spans="2:12" ht="19.95" customHeight="1" x14ac:dyDescent="0.3">
      <c r="B11" s="3">
        <v>2016</v>
      </c>
      <c r="C11" s="3">
        <v>327210198</v>
      </c>
      <c r="D11" s="5">
        <v>0.5009442552997394</v>
      </c>
      <c r="E11" s="5">
        <v>0.16980727236680393</v>
      </c>
      <c r="G11" s="3" t="s">
        <v>10</v>
      </c>
      <c r="H11" s="4">
        <v>8801</v>
      </c>
      <c r="I11" s="5">
        <f t="shared" si="0"/>
        <v>0.1</v>
      </c>
      <c r="K11" s="3" t="s">
        <v>33</v>
      </c>
      <c r="L11" s="3">
        <v>7800</v>
      </c>
    </row>
    <row r="12" spans="2:12" ht="19.95" customHeight="1" x14ac:dyDescent="0.3">
      <c r="B12" s="3">
        <v>2017</v>
      </c>
      <c r="C12" s="3">
        <v>329791231</v>
      </c>
      <c r="D12" s="5">
        <v>0.52246009984638064</v>
      </c>
      <c r="E12" s="5">
        <v>0.1733359405757092</v>
      </c>
      <c r="G12" s="3" t="s">
        <v>11</v>
      </c>
      <c r="H12" s="4">
        <v>6382</v>
      </c>
      <c r="I12" s="5">
        <f t="shared" si="0"/>
        <v>0.1</v>
      </c>
      <c r="K12" s="3" t="s">
        <v>34</v>
      </c>
      <c r="L12" s="3">
        <v>13000</v>
      </c>
    </row>
    <row r="13" spans="2:12" ht="19.95" customHeight="1" x14ac:dyDescent="0.3">
      <c r="B13" s="3">
        <v>2018</v>
      </c>
      <c r="C13" s="3">
        <v>332140037</v>
      </c>
      <c r="D13" s="5">
        <v>0.50724158136285447</v>
      </c>
      <c r="E13" s="5">
        <v>0.15945309874375602</v>
      </c>
      <c r="G13" s="3" t="s">
        <v>12</v>
      </c>
      <c r="H13" s="4">
        <v>10711</v>
      </c>
      <c r="I13" s="5">
        <f t="shared" si="0"/>
        <v>0.1</v>
      </c>
      <c r="K13" s="3" t="s">
        <v>35</v>
      </c>
      <c r="L13" s="3">
        <v>6500</v>
      </c>
    </row>
    <row r="14" spans="2:12" ht="19.95" customHeight="1" x14ac:dyDescent="0.3">
      <c r="B14" s="3">
        <v>2019</v>
      </c>
      <c r="C14" s="3">
        <v>334319671</v>
      </c>
      <c r="D14" s="5">
        <v>0.51049052667912387</v>
      </c>
      <c r="E14" s="5">
        <v>0.17216505012514474</v>
      </c>
      <c r="G14" s="3" t="s">
        <v>13</v>
      </c>
      <c r="H14" s="4">
        <v>4936</v>
      </c>
      <c r="I14" s="5">
        <f t="shared" si="0"/>
        <v>0.1</v>
      </c>
      <c r="K14" s="3" t="s">
        <v>36</v>
      </c>
      <c r="L14" s="3">
        <v>14500</v>
      </c>
    </row>
    <row r="15" spans="2:12" ht="19.95" customHeight="1" x14ac:dyDescent="0.3">
      <c r="B15" s="3">
        <v>2020</v>
      </c>
      <c r="C15" s="3">
        <v>335942003</v>
      </c>
      <c r="D15" s="5">
        <v>0.52015259681997472</v>
      </c>
      <c r="E15" s="5">
        <v>0.17698549368818578</v>
      </c>
      <c r="G15" s="3" t="s">
        <v>14</v>
      </c>
      <c r="H15" s="4">
        <v>7767</v>
      </c>
      <c r="I15" s="5">
        <f t="shared" si="0"/>
        <v>0.1</v>
      </c>
    </row>
    <row r="16" spans="2:12" ht="19.95" customHeight="1" x14ac:dyDescent="0.3">
      <c r="B16" s="3">
        <v>2021</v>
      </c>
      <c r="C16" s="3">
        <v>336997624</v>
      </c>
      <c r="D16" s="5">
        <v>0.53115371307112269</v>
      </c>
      <c r="E16" s="5">
        <v>0.17421217536961298</v>
      </c>
      <c r="G16" s="3" t="s">
        <v>15</v>
      </c>
      <c r="H16" s="4">
        <v>4290</v>
      </c>
      <c r="I16" s="5">
        <f t="shared" si="0"/>
        <v>0.1</v>
      </c>
      <c r="K16"/>
      <c r="L16"/>
    </row>
    <row r="17" spans="2:10" ht="19.95" customHeight="1" x14ac:dyDescent="0.3">
      <c r="B17" s="3">
        <v>2022</v>
      </c>
      <c r="C17" s="3">
        <v>338289857</v>
      </c>
      <c r="D17" s="5">
        <v>0.51129479152090118</v>
      </c>
      <c r="E17" s="5">
        <v>0.17326691997091878</v>
      </c>
    </row>
    <row r="18" spans="2:10" ht="76.8" customHeight="1" x14ac:dyDescent="0.3"/>
    <row r="29" spans="2:10" ht="19.95" customHeight="1" x14ac:dyDescent="0.3">
      <c r="J29" t="s">
        <v>44</v>
      </c>
    </row>
  </sheetData>
  <mergeCells count="3">
    <mergeCell ref="G2:I2"/>
    <mergeCell ref="K2:L2"/>
    <mergeCell ref="B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95B43-3061-4A7F-B9BD-2832A019DD7A}">
  <dimension ref="B2:L17"/>
  <sheetViews>
    <sheetView showGridLines="0" workbookViewId="0">
      <selection activeCell="D4" sqref="D4:E17"/>
    </sheetView>
  </sheetViews>
  <sheetFormatPr defaultRowHeight="14.4" x14ac:dyDescent="0.3"/>
  <cols>
    <col min="1" max="1" width="4.77734375" style="1" customWidth="1"/>
    <col min="2" max="2" width="6.21875" style="1" customWidth="1"/>
    <col min="3" max="3" width="13.21875" style="1" customWidth="1"/>
    <col min="4" max="4" width="9.109375" style="1" customWidth="1"/>
    <col min="5" max="5" width="9.88671875" style="1" customWidth="1"/>
    <col min="6" max="6" width="12.44140625" style="1" bestFit="1" customWidth="1"/>
    <col min="7" max="10" width="8.88671875" style="1"/>
    <col min="11" max="11" width="12.109375" style="1" customWidth="1"/>
    <col min="12" max="12" width="18" style="1" customWidth="1"/>
    <col min="13" max="16384" width="8.88671875" style="1"/>
  </cols>
  <sheetData>
    <row r="2" spans="2:12" ht="18" thickBot="1" x14ac:dyDescent="0.35">
      <c r="B2" s="10" t="s">
        <v>20</v>
      </c>
      <c r="C2" s="10"/>
      <c r="D2" s="10"/>
      <c r="E2" s="10"/>
      <c r="F2" s="10"/>
      <c r="K2" s="11" t="s">
        <v>40</v>
      </c>
      <c r="L2" s="11"/>
    </row>
    <row r="3" spans="2:12" ht="15" thickTop="1" x14ac:dyDescent="0.3"/>
    <row r="4" spans="2:12" ht="15.6" x14ac:dyDescent="0.3">
      <c r="B4" s="2" t="s">
        <v>3</v>
      </c>
      <c r="C4" s="2" t="s">
        <v>0</v>
      </c>
      <c r="D4" s="2" t="s">
        <v>1</v>
      </c>
      <c r="E4" s="2" t="s">
        <v>2</v>
      </c>
      <c r="F4" s="2" t="s">
        <v>39</v>
      </c>
      <c r="K4" s="2" t="s">
        <v>3</v>
      </c>
      <c r="L4" s="2" t="s">
        <v>0</v>
      </c>
    </row>
    <row r="5" spans="2:12" x14ac:dyDescent="0.3">
      <c r="B5" s="3">
        <v>2010</v>
      </c>
      <c r="C5" s="3">
        <v>311182845</v>
      </c>
      <c r="D5" s="5">
        <v>0.51701466389384976</v>
      </c>
      <c r="E5" s="5">
        <v>0.15810415788216009</v>
      </c>
      <c r="F5" s="9">
        <f>C5*D5*E5</f>
        <v>25436760.409540538</v>
      </c>
      <c r="G5" s="8" t="str">
        <f ca="1">_xlfn.FORMULATEXT(F5)</f>
        <v>=C5*D5*E5</v>
      </c>
      <c r="K5" s="3">
        <v>2010</v>
      </c>
      <c r="L5" s="3">
        <v>311182845</v>
      </c>
    </row>
    <row r="6" spans="2:12" x14ac:dyDescent="0.3">
      <c r="B6" s="3">
        <v>2011</v>
      </c>
      <c r="C6" s="3">
        <v>313876608</v>
      </c>
      <c r="D6" s="5">
        <v>0.52054315027951603</v>
      </c>
      <c r="E6" s="5">
        <v>0.16150311383396745</v>
      </c>
      <c r="F6" s="9">
        <f>C6*D6*E6</f>
        <v>26387399.167737875</v>
      </c>
      <c r="G6" s="8" t="str">
        <f t="shared" ref="G6:G17" ca="1" si="0">_xlfn.FORMULATEXT(F6)</f>
        <v>=C6*D6*E6</v>
      </c>
      <c r="K6" s="3">
        <v>2011</v>
      </c>
      <c r="L6" s="3">
        <v>313876608</v>
      </c>
    </row>
    <row r="7" spans="2:12" x14ac:dyDescent="0.3">
      <c r="B7" s="3">
        <v>2012</v>
      </c>
      <c r="C7" s="3">
        <v>316651321</v>
      </c>
      <c r="D7" s="5">
        <v>0.54776155453869579</v>
      </c>
      <c r="E7" s="5">
        <v>0.15233346457603467</v>
      </c>
      <c r="F7" s="9">
        <f>C7*D7*E7</f>
        <v>26422151.052578755</v>
      </c>
      <c r="G7" s="8" t="str">
        <f t="shared" ca="1" si="0"/>
        <v>=C7*D7*E7</v>
      </c>
      <c r="K7" s="3">
        <v>2012</v>
      </c>
      <c r="L7" s="3">
        <v>316651321</v>
      </c>
    </row>
    <row r="8" spans="2:12" x14ac:dyDescent="0.3">
      <c r="B8" s="3">
        <v>2013</v>
      </c>
      <c r="C8" s="3">
        <v>319375166</v>
      </c>
      <c r="D8" s="5">
        <v>0.54216893051141368</v>
      </c>
      <c r="E8" s="5">
        <v>0.17744854622925635</v>
      </c>
      <c r="F8" s="9">
        <f>C8*D8*E8</f>
        <v>30726154.869620237</v>
      </c>
      <c r="G8" s="8" t="str">
        <f t="shared" ca="1" si="0"/>
        <v>=C8*D8*E8</v>
      </c>
      <c r="K8" s="3">
        <v>2013</v>
      </c>
      <c r="L8" s="3">
        <v>319375166</v>
      </c>
    </row>
    <row r="9" spans="2:12" x14ac:dyDescent="0.3">
      <c r="B9" s="3">
        <v>2014</v>
      </c>
      <c r="C9" s="3">
        <v>322033964</v>
      </c>
      <c r="D9" s="5">
        <v>0.5226716128743244</v>
      </c>
      <c r="E9" s="5">
        <v>0.16003273163484091</v>
      </c>
      <c r="F9" s="9">
        <f>C9*D9*E9</f>
        <v>26936391.141955864</v>
      </c>
      <c r="G9" s="8" t="str">
        <f t="shared" ca="1" si="0"/>
        <v>=C9*D9*E9</v>
      </c>
      <c r="K9" s="3">
        <v>2014</v>
      </c>
      <c r="L9" s="3">
        <v>322033964</v>
      </c>
    </row>
    <row r="10" spans="2:12" x14ac:dyDescent="0.3">
      <c r="B10" s="3">
        <v>2015</v>
      </c>
      <c r="C10" s="3">
        <v>324607776</v>
      </c>
      <c r="D10" s="5">
        <v>0.50487883871706596</v>
      </c>
      <c r="E10" s="5">
        <v>0.15686609049904976</v>
      </c>
      <c r="F10" s="9">
        <f>C10*D10*E10</f>
        <v>25708406.620385036</v>
      </c>
      <c r="G10" s="8" t="str">
        <f t="shared" ca="1" si="0"/>
        <v>=C10*D10*E10</v>
      </c>
      <c r="K10" s="3">
        <v>2015</v>
      </c>
      <c r="L10" s="3">
        <v>324607776</v>
      </c>
    </row>
    <row r="11" spans="2:12" x14ac:dyDescent="0.3">
      <c r="B11" s="3">
        <v>2016</v>
      </c>
      <c r="C11" s="3">
        <v>327210198</v>
      </c>
      <c r="D11" s="5">
        <v>0.5009442552997394</v>
      </c>
      <c r="E11" s="5">
        <v>0.16980727236680393</v>
      </c>
      <c r="F11" s="9">
        <f>C11*D11*E11</f>
        <v>27833800.953251459</v>
      </c>
      <c r="G11" s="8" t="str">
        <f t="shared" ca="1" si="0"/>
        <v>=C11*D11*E11</v>
      </c>
      <c r="K11" s="3">
        <v>2016</v>
      </c>
      <c r="L11" s="3">
        <v>327210198</v>
      </c>
    </row>
    <row r="12" spans="2:12" x14ac:dyDescent="0.3">
      <c r="B12" s="3">
        <v>2017</v>
      </c>
      <c r="C12" s="3">
        <v>329791231</v>
      </c>
      <c r="D12" s="5">
        <v>0.52246009984638064</v>
      </c>
      <c r="E12" s="5">
        <v>0.1733359405757092</v>
      </c>
      <c r="F12" s="9">
        <f>C12*D12*E12</f>
        <v>29866260.877687588</v>
      </c>
      <c r="G12" s="8" t="str">
        <f t="shared" ca="1" si="0"/>
        <v>=C12*D12*E12</v>
      </c>
      <c r="K12" s="3">
        <v>2017</v>
      </c>
      <c r="L12" s="3">
        <v>329791231</v>
      </c>
    </row>
    <row r="13" spans="2:12" x14ac:dyDescent="0.3">
      <c r="B13" s="3">
        <v>2018</v>
      </c>
      <c r="C13" s="3">
        <v>332140037</v>
      </c>
      <c r="D13" s="5">
        <v>0.50724158136285447</v>
      </c>
      <c r="E13" s="5">
        <v>0.15945309874375602</v>
      </c>
      <c r="F13" s="9">
        <f>C13*D13*E13</f>
        <v>26863898.697197091</v>
      </c>
      <c r="G13" s="8" t="str">
        <f t="shared" ca="1" si="0"/>
        <v>=C13*D13*E13</v>
      </c>
      <c r="K13" s="3">
        <v>2018</v>
      </c>
      <c r="L13" s="3">
        <v>332140037</v>
      </c>
    </row>
    <row r="14" spans="2:12" x14ac:dyDescent="0.3">
      <c r="B14" s="3">
        <v>2019</v>
      </c>
      <c r="C14" s="3">
        <v>334319671</v>
      </c>
      <c r="D14" s="5">
        <v>0.51049052667912387</v>
      </c>
      <c r="E14" s="5">
        <v>0.17216505012514474</v>
      </c>
      <c r="F14" s="9">
        <f>C14*D14*E14</f>
        <v>29382896.901435245</v>
      </c>
      <c r="G14" s="8" t="str">
        <f t="shared" ca="1" si="0"/>
        <v>=C14*D14*E14</v>
      </c>
      <c r="K14" s="3">
        <v>2019</v>
      </c>
      <c r="L14" s="3">
        <v>334319671</v>
      </c>
    </row>
    <row r="15" spans="2:12" x14ac:dyDescent="0.3">
      <c r="B15" s="3">
        <v>2020</v>
      </c>
      <c r="C15" s="3">
        <v>335942003</v>
      </c>
      <c r="D15" s="5">
        <v>0.52015259681997472</v>
      </c>
      <c r="E15" s="5">
        <v>0.17698549368818578</v>
      </c>
      <c r="F15" s="9">
        <f>C15*D15*E15</f>
        <v>30926640.778760221</v>
      </c>
      <c r="G15" s="8" t="str">
        <f t="shared" ca="1" si="0"/>
        <v>=C15*D15*E15</v>
      </c>
      <c r="K15" s="3">
        <v>2020</v>
      </c>
      <c r="L15" s="3">
        <v>335942003</v>
      </c>
    </row>
    <row r="16" spans="2:12" x14ac:dyDescent="0.3">
      <c r="B16" s="3">
        <v>2021</v>
      </c>
      <c r="C16" s="3">
        <v>336997624</v>
      </c>
      <c r="D16" s="5">
        <v>0.53115371307112269</v>
      </c>
      <c r="E16" s="5">
        <v>0.17421217536961298</v>
      </c>
      <c r="F16" s="9">
        <f>C16*D16*E16</f>
        <v>31183550.704429161</v>
      </c>
      <c r="G16" s="8" t="str">
        <f t="shared" ca="1" si="0"/>
        <v>=C16*D16*E16</v>
      </c>
      <c r="K16" s="3">
        <v>2021</v>
      </c>
      <c r="L16" s="3">
        <v>336997624</v>
      </c>
    </row>
    <row r="17" spans="2:12" x14ac:dyDescent="0.3">
      <c r="B17" s="3">
        <v>2022</v>
      </c>
      <c r="C17" s="3">
        <v>338289857</v>
      </c>
      <c r="D17" s="5">
        <v>0.51129479152090118</v>
      </c>
      <c r="E17" s="5">
        <v>0.17326691997091878</v>
      </c>
      <c r="F17" s="9">
        <f>C17*D17*E17</f>
        <v>29969258.687654082</v>
      </c>
      <c r="G17" s="8" t="str">
        <f t="shared" ca="1" si="0"/>
        <v>=C17*D17*E17</v>
      </c>
      <c r="K17" s="3">
        <v>2022</v>
      </c>
      <c r="L17" s="3">
        <v>338289857</v>
      </c>
    </row>
  </sheetData>
  <mergeCells count="2">
    <mergeCell ref="B2:F2"/>
    <mergeCell ref="K2:L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26120-65B1-4E75-8E1F-2FCAB0D379E4}">
  <dimension ref="B2:M17"/>
  <sheetViews>
    <sheetView showGridLines="0" tabSelected="1" zoomScale="80" zoomScaleNormal="80" workbookViewId="0">
      <selection activeCell="E5" sqref="E5"/>
    </sheetView>
  </sheetViews>
  <sheetFormatPr defaultRowHeight="19.95" customHeight="1" x14ac:dyDescent="0.3"/>
  <cols>
    <col min="1" max="1" width="3.5546875" style="1" customWidth="1"/>
    <col min="2" max="2" width="9.33203125" style="1" customWidth="1"/>
    <col min="3" max="3" width="12.88671875" style="1" customWidth="1"/>
    <col min="4" max="4" width="15.5546875" style="1" customWidth="1"/>
    <col min="5" max="5" width="14.44140625" style="1" customWidth="1"/>
    <col min="6" max="6" width="20.109375" style="1" hidden="1" customWidth="1"/>
    <col min="7" max="7" width="14.6640625" style="1" hidden="1" customWidth="1"/>
    <col min="8" max="8" width="24.88671875" style="1" customWidth="1"/>
    <col min="9" max="16384" width="8.88671875" style="1"/>
  </cols>
  <sheetData>
    <row r="2" spans="2:13" ht="19.95" customHeight="1" thickBot="1" x14ac:dyDescent="0.35">
      <c r="B2" s="12" t="s">
        <v>22</v>
      </c>
      <c r="C2" s="12"/>
      <c r="D2" s="12"/>
      <c r="E2" s="12"/>
      <c r="F2" s="12"/>
      <c r="J2" s="13" t="s">
        <v>40</v>
      </c>
      <c r="K2" s="13"/>
      <c r="L2" s="13"/>
    </row>
    <row r="3" spans="2:13" ht="19.95" customHeight="1" thickTop="1" x14ac:dyDescent="0.3"/>
    <row r="4" spans="2:13" ht="19.95" customHeight="1" x14ac:dyDescent="0.3">
      <c r="B4" s="2" t="s">
        <v>21</v>
      </c>
      <c r="C4" s="2" t="s">
        <v>18</v>
      </c>
      <c r="D4" s="2" t="s">
        <v>17</v>
      </c>
      <c r="E4" s="2" t="s">
        <v>19</v>
      </c>
      <c r="F4" s="2" t="s">
        <v>16</v>
      </c>
      <c r="J4" s="2" t="s">
        <v>21</v>
      </c>
      <c r="K4" s="2" t="s">
        <v>18</v>
      </c>
      <c r="L4" s="2" t="s">
        <v>17</v>
      </c>
    </row>
    <row r="5" spans="2:13" ht="19.95" customHeight="1" x14ac:dyDescent="0.3">
      <c r="B5" s="3" t="s">
        <v>4</v>
      </c>
      <c r="C5" s="4">
        <v>10986</v>
      </c>
      <c r="D5" s="5">
        <f t="shared" ref="D5:D16" si="0">0.1</f>
        <v>0.1</v>
      </c>
      <c r="E5" s="4">
        <f>C5*D5</f>
        <v>1098.6000000000001</v>
      </c>
      <c r="F5" s="5"/>
      <c r="J5" s="3" t="s">
        <v>4</v>
      </c>
      <c r="K5" s="4">
        <v>10986</v>
      </c>
      <c r="L5" s="5">
        <f t="shared" ref="L5:L16" si="1">0.1</f>
        <v>0.1</v>
      </c>
    </row>
    <row r="6" spans="2:13" ht="19.95" customHeight="1" x14ac:dyDescent="0.3">
      <c r="B6" s="3" t="s">
        <v>5</v>
      </c>
      <c r="C6" s="4">
        <v>10776</v>
      </c>
      <c r="D6" s="5">
        <f t="shared" si="0"/>
        <v>0.1</v>
      </c>
      <c r="E6" s="4">
        <f t="shared" ref="E6:E16" si="2">C6*D6</f>
        <v>1077.6000000000001</v>
      </c>
      <c r="F6" s="5">
        <f>(E6-E5)/E5</f>
        <v>-1.9115237575095576E-2</v>
      </c>
      <c r="G6" s="8" t="str">
        <f ca="1">_xlfn.FORMULATEXT(F6)</f>
        <v>=(E6-E5)/E5</v>
      </c>
      <c r="J6" s="3" t="s">
        <v>5</v>
      </c>
      <c r="K6" s="4">
        <v>10776</v>
      </c>
      <c r="L6" s="5">
        <f t="shared" si="1"/>
        <v>0.1</v>
      </c>
      <c r="M6" s="8"/>
    </row>
    <row r="7" spans="2:13" ht="19.95" customHeight="1" x14ac:dyDescent="0.3">
      <c r="B7" s="3" t="s">
        <v>6</v>
      </c>
      <c r="C7" s="4">
        <v>6476</v>
      </c>
      <c r="D7" s="5">
        <f t="shared" si="0"/>
        <v>0.1</v>
      </c>
      <c r="E7" s="4">
        <f t="shared" si="2"/>
        <v>647.6</v>
      </c>
      <c r="F7" s="5">
        <f t="shared" ref="F7:F16" si="3">(E7-E6)/E6</f>
        <v>-0.39903489235337791</v>
      </c>
      <c r="G7" s="8" t="str">
        <f t="shared" ref="G7:G16" ca="1" si="4">_xlfn.FORMULATEXT(F7)</f>
        <v>=(E7-E6)/E6</v>
      </c>
      <c r="J7" s="3" t="s">
        <v>6</v>
      </c>
      <c r="K7" s="4">
        <v>6476</v>
      </c>
      <c r="L7" s="5">
        <f t="shared" si="1"/>
        <v>0.1</v>
      </c>
      <c r="M7" s="8"/>
    </row>
    <row r="8" spans="2:13" ht="19.95" customHeight="1" x14ac:dyDescent="0.3">
      <c r="B8" s="3" t="s">
        <v>7</v>
      </c>
      <c r="C8" s="4">
        <v>3416</v>
      </c>
      <c r="D8" s="5">
        <f t="shared" si="0"/>
        <v>0.1</v>
      </c>
      <c r="E8" s="4">
        <f t="shared" si="2"/>
        <v>341.6</v>
      </c>
      <c r="F8" s="5">
        <f t="shared" si="3"/>
        <v>-0.47251389746757255</v>
      </c>
      <c r="G8" s="8" t="str">
        <f t="shared" ca="1" si="4"/>
        <v>=(E8-E7)/E7</v>
      </c>
      <c r="J8" s="3" t="s">
        <v>7</v>
      </c>
      <c r="K8" s="4">
        <v>3416</v>
      </c>
      <c r="L8" s="5">
        <f t="shared" si="1"/>
        <v>0.1</v>
      </c>
      <c r="M8" s="8"/>
    </row>
    <row r="9" spans="2:13" ht="19.95" customHeight="1" x14ac:dyDescent="0.3">
      <c r="B9" s="3" t="s">
        <v>8</v>
      </c>
      <c r="C9" s="4">
        <v>8173</v>
      </c>
      <c r="D9" s="5">
        <f t="shared" si="0"/>
        <v>0.1</v>
      </c>
      <c r="E9" s="4">
        <f t="shared" si="2"/>
        <v>817.30000000000007</v>
      </c>
      <c r="F9" s="5">
        <f t="shared" si="3"/>
        <v>1.3925644028103046</v>
      </c>
      <c r="G9" s="8" t="str">
        <f t="shared" ca="1" si="4"/>
        <v>=(E9-E8)/E8</v>
      </c>
      <c r="J9" s="3" t="s">
        <v>8</v>
      </c>
      <c r="K9" s="4">
        <v>8173</v>
      </c>
      <c r="L9" s="5">
        <f t="shared" si="1"/>
        <v>0.1</v>
      </c>
      <c r="M9" s="8"/>
    </row>
    <row r="10" spans="2:13" ht="19.95" customHeight="1" x14ac:dyDescent="0.3">
      <c r="B10" s="3" t="s">
        <v>9</v>
      </c>
      <c r="C10" s="4">
        <v>10747</v>
      </c>
      <c r="D10" s="5">
        <f t="shared" si="0"/>
        <v>0.1</v>
      </c>
      <c r="E10" s="4">
        <f t="shared" si="2"/>
        <v>1074.7</v>
      </c>
      <c r="F10" s="5">
        <f t="shared" si="3"/>
        <v>0.31493943472409147</v>
      </c>
      <c r="G10" s="8" t="str">
        <f t="shared" ca="1" si="4"/>
        <v>=(E10-E9)/E9</v>
      </c>
      <c r="J10" s="3" t="s">
        <v>9</v>
      </c>
      <c r="K10" s="4">
        <v>10747</v>
      </c>
      <c r="L10" s="5">
        <f t="shared" si="1"/>
        <v>0.1</v>
      </c>
      <c r="M10" s="8"/>
    </row>
    <row r="11" spans="2:13" ht="19.95" customHeight="1" x14ac:dyDescent="0.3">
      <c r="B11" s="3" t="s">
        <v>10</v>
      </c>
      <c r="C11" s="4">
        <v>8801</v>
      </c>
      <c r="D11" s="5">
        <f t="shared" si="0"/>
        <v>0.1</v>
      </c>
      <c r="E11" s="4">
        <f t="shared" si="2"/>
        <v>880.1</v>
      </c>
      <c r="F11" s="5">
        <f t="shared" si="3"/>
        <v>-0.18107378803386992</v>
      </c>
      <c r="G11" s="8" t="str">
        <f t="shared" ca="1" si="4"/>
        <v>=(E11-E10)/E10</v>
      </c>
      <c r="J11" s="3" t="s">
        <v>10</v>
      </c>
      <c r="K11" s="4">
        <v>8801</v>
      </c>
      <c r="L11" s="5">
        <f t="shared" si="1"/>
        <v>0.1</v>
      </c>
      <c r="M11" s="8"/>
    </row>
    <row r="12" spans="2:13" ht="19.95" customHeight="1" x14ac:dyDescent="0.3">
      <c r="B12" s="3" t="s">
        <v>11</v>
      </c>
      <c r="C12" s="4">
        <v>6382</v>
      </c>
      <c r="D12" s="5">
        <f t="shared" si="0"/>
        <v>0.1</v>
      </c>
      <c r="E12" s="4">
        <f t="shared" si="2"/>
        <v>638.20000000000005</v>
      </c>
      <c r="F12" s="5">
        <f t="shared" si="3"/>
        <v>-0.27485513009885237</v>
      </c>
      <c r="G12" s="8" t="str">
        <f t="shared" ca="1" si="4"/>
        <v>=(E12-E11)/E11</v>
      </c>
      <c r="J12" s="3" t="s">
        <v>11</v>
      </c>
      <c r="K12" s="4">
        <v>6382</v>
      </c>
      <c r="L12" s="5">
        <f t="shared" si="1"/>
        <v>0.1</v>
      </c>
      <c r="M12" s="8"/>
    </row>
    <row r="13" spans="2:13" ht="19.95" customHeight="1" x14ac:dyDescent="0.3">
      <c r="B13" s="3" t="s">
        <v>12</v>
      </c>
      <c r="C13" s="4">
        <v>10711</v>
      </c>
      <c r="D13" s="5">
        <f t="shared" si="0"/>
        <v>0.1</v>
      </c>
      <c r="E13" s="4">
        <f t="shared" si="2"/>
        <v>1071.1000000000001</v>
      </c>
      <c r="F13" s="5">
        <f t="shared" si="3"/>
        <v>0.67831400814791609</v>
      </c>
      <c r="G13" s="8" t="str">
        <f t="shared" ca="1" si="4"/>
        <v>=(E13-E12)/E12</v>
      </c>
      <c r="J13" s="3" t="s">
        <v>12</v>
      </c>
      <c r="K13" s="4">
        <v>10711</v>
      </c>
      <c r="L13" s="5">
        <f t="shared" si="1"/>
        <v>0.1</v>
      </c>
      <c r="M13" s="8"/>
    </row>
    <row r="14" spans="2:13" ht="19.95" customHeight="1" x14ac:dyDescent="0.3">
      <c r="B14" s="3" t="s">
        <v>13</v>
      </c>
      <c r="C14" s="4">
        <v>4936</v>
      </c>
      <c r="D14" s="5">
        <f t="shared" si="0"/>
        <v>0.1</v>
      </c>
      <c r="E14" s="4">
        <f t="shared" si="2"/>
        <v>493.6</v>
      </c>
      <c r="F14" s="5">
        <f t="shared" si="3"/>
        <v>-0.53916534403883865</v>
      </c>
      <c r="G14" s="8" t="str">
        <f t="shared" ca="1" si="4"/>
        <v>=(E14-E13)/E13</v>
      </c>
      <c r="J14" s="3" t="s">
        <v>13</v>
      </c>
      <c r="K14" s="4">
        <v>4936</v>
      </c>
      <c r="L14" s="5">
        <f t="shared" si="1"/>
        <v>0.1</v>
      </c>
      <c r="M14" s="8"/>
    </row>
    <row r="15" spans="2:13" ht="19.95" customHeight="1" x14ac:dyDescent="0.3">
      <c r="B15" s="3" t="s">
        <v>14</v>
      </c>
      <c r="C15" s="4">
        <v>7767</v>
      </c>
      <c r="D15" s="5">
        <f t="shared" si="0"/>
        <v>0.1</v>
      </c>
      <c r="E15" s="4">
        <f t="shared" si="2"/>
        <v>776.7</v>
      </c>
      <c r="F15" s="5">
        <f t="shared" si="3"/>
        <v>0.57354132901134525</v>
      </c>
      <c r="G15" s="8" t="str">
        <f t="shared" ca="1" si="4"/>
        <v>=(E15-E14)/E14</v>
      </c>
      <c r="J15" s="3" t="s">
        <v>14</v>
      </c>
      <c r="K15" s="4">
        <v>7767</v>
      </c>
      <c r="L15" s="5">
        <f t="shared" si="1"/>
        <v>0.1</v>
      </c>
      <c r="M15" s="8"/>
    </row>
    <row r="16" spans="2:13" ht="19.95" customHeight="1" x14ac:dyDescent="0.3">
      <c r="B16" s="3" t="s">
        <v>15</v>
      </c>
      <c r="C16" s="4">
        <v>4290</v>
      </c>
      <c r="D16" s="5">
        <f t="shared" si="0"/>
        <v>0.1</v>
      </c>
      <c r="E16" s="4">
        <f t="shared" si="2"/>
        <v>429</v>
      </c>
      <c r="F16" s="5">
        <f t="shared" si="3"/>
        <v>-0.44766319042101199</v>
      </c>
      <c r="G16" s="8" t="str">
        <f t="shared" ca="1" si="4"/>
        <v>=(E16-E15)/E15</v>
      </c>
      <c r="J16" s="3" t="s">
        <v>15</v>
      </c>
      <c r="K16" s="4">
        <v>4290</v>
      </c>
      <c r="L16" s="5">
        <f t="shared" si="1"/>
        <v>0.1</v>
      </c>
      <c r="M16" s="8"/>
    </row>
    <row r="17" ht="137.4" customHeight="1" x14ac:dyDescent="0.3"/>
  </sheetData>
  <mergeCells count="2">
    <mergeCell ref="B2:F2"/>
    <mergeCell ref="J2:L2"/>
  </mergeCells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968BA-327B-47A3-9A2F-8FB84B1BF2B3}">
  <dimension ref="B2:L16"/>
  <sheetViews>
    <sheetView showGridLines="0" workbookViewId="0">
      <selection activeCell="D16" sqref="D16"/>
    </sheetView>
  </sheetViews>
  <sheetFormatPr defaultRowHeight="14.4" x14ac:dyDescent="0.3"/>
  <cols>
    <col min="1" max="1" width="4.77734375" style="1" customWidth="1"/>
    <col min="2" max="2" width="15.109375" style="1" customWidth="1"/>
    <col min="3" max="3" width="10.88671875" style="1" bestFit="1" customWidth="1"/>
    <col min="4" max="4" width="16.6640625" style="1" bestFit="1" customWidth="1"/>
    <col min="5" max="5" width="40.77734375" style="1" bestFit="1" customWidth="1"/>
    <col min="6" max="9" width="8.88671875" style="1"/>
    <col min="10" max="10" width="14.44140625" style="1" bestFit="1" customWidth="1"/>
    <col min="11" max="16384" width="8.88671875" style="1"/>
  </cols>
  <sheetData>
    <row r="2" spans="2:12" ht="18" thickBot="1" x14ac:dyDescent="0.35">
      <c r="B2" s="12" t="s">
        <v>23</v>
      </c>
      <c r="C2" s="12"/>
      <c r="D2" s="12"/>
      <c r="J2" s="12" t="s">
        <v>38</v>
      </c>
      <c r="K2" s="12"/>
      <c r="L2" s="12"/>
    </row>
    <row r="3" spans="2:12" ht="15" thickTop="1" x14ac:dyDescent="0.3"/>
    <row r="4" spans="2:12" ht="15.6" x14ac:dyDescent="0.3">
      <c r="B4" s="2" t="s">
        <v>26</v>
      </c>
      <c r="C4" s="2" t="s">
        <v>24</v>
      </c>
      <c r="D4" s="2" t="s">
        <v>37</v>
      </c>
      <c r="J4" s="6" t="s">
        <v>25</v>
      </c>
    </row>
    <row r="5" spans="2:12" x14ac:dyDescent="0.3">
      <c r="B5" s="3" t="s">
        <v>27</v>
      </c>
      <c r="C5" s="3">
        <v>10000</v>
      </c>
      <c r="D5" s="5">
        <v>0.3</v>
      </c>
      <c r="J5" s="3">
        <f>C5*D5</f>
        <v>3000</v>
      </c>
    </row>
    <row r="6" spans="2:12" x14ac:dyDescent="0.3">
      <c r="B6" s="3" t="s">
        <v>28</v>
      </c>
      <c r="C6" s="3">
        <v>13000</v>
      </c>
      <c r="D6" s="5">
        <v>0.6</v>
      </c>
      <c r="J6" s="3">
        <f t="shared" ref="J6:J14" si="0">C6*D6</f>
        <v>7800</v>
      </c>
    </row>
    <row r="7" spans="2:12" x14ac:dyDescent="0.3">
      <c r="B7" s="3" t="s">
        <v>29</v>
      </c>
      <c r="C7" s="3">
        <v>12000</v>
      </c>
      <c r="D7" s="5">
        <v>0.54</v>
      </c>
      <c r="J7" s="3">
        <f t="shared" si="0"/>
        <v>6480</v>
      </c>
    </row>
    <row r="8" spans="2:12" x14ac:dyDescent="0.3">
      <c r="B8" s="3" t="s">
        <v>30</v>
      </c>
      <c r="C8" s="3">
        <v>9600</v>
      </c>
      <c r="D8" s="5">
        <v>0.66</v>
      </c>
      <c r="J8" s="3">
        <f t="shared" si="0"/>
        <v>6336</v>
      </c>
    </row>
    <row r="9" spans="2:12" x14ac:dyDescent="0.3">
      <c r="B9" s="3" t="s">
        <v>31</v>
      </c>
      <c r="C9" s="3">
        <v>8700</v>
      </c>
      <c r="D9" s="5">
        <v>0.9</v>
      </c>
      <c r="J9" s="3">
        <f t="shared" si="0"/>
        <v>7830</v>
      </c>
    </row>
    <row r="10" spans="2:12" x14ac:dyDescent="0.3">
      <c r="B10" s="3" t="s">
        <v>32</v>
      </c>
      <c r="C10" s="3">
        <v>15000</v>
      </c>
      <c r="D10" s="5">
        <v>0.2</v>
      </c>
      <c r="J10" s="3">
        <f t="shared" si="0"/>
        <v>3000</v>
      </c>
    </row>
    <row r="11" spans="2:12" x14ac:dyDescent="0.3">
      <c r="B11" s="3" t="s">
        <v>33</v>
      </c>
      <c r="C11" s="3">
        <v>7800</v>
      </c>
      <c r="D11" s="5">
        <v>0.99</v>
      </c>
      <c r="J11" s="3">
        <f t="shared" si="0"/>
        <v>7722</v>
      </c>
    </row>
    <row r="12" spans="2:12" x14ac:dyDescent="0.3">
      <c r="B12" s="3" t="s">
        <v>34</v>
      </c>
      <c r="C12" s="3">
        <v>13000</v>
      </c>
      <c r="D12" s="5">
        <v>0.55000000000000004</v>
      </c>
      <c r="J12" s="3">
        <f t="shared" si="0"/>
        <v>7150.0000000000009</v>
      </c>
    </row>
    <row r="13" spans="2:12" x14ac:dyDescent="0.3">
      <c r="B13" s="3" t="s">
        <v>35</v>
      </c>
      <c r="C13" s="3">
        <v>6500</v>
      </c>
      <c r="D13" s="5">
        <v>0.89</v>
      </c>
      <c r="J13" s="3">
        <f t="shared" si="0"/>
        <v>5785</v>
      </c>
    </row>
    <row r="14" spans="2:12" x14ac:dyDescent="0.3">
      <c r="B14" s="3" t="s">
        <v>36</v>
      </c>
      <c r="C14" s="3">
        <v>14500</v>
      </c>
      <c r="D14" s="5">
        <v>0.45</v>
      </c>
      <c r="J14" s="3">
        <f t="shared" si="0"/>
        <v>6525</v>
      </c>
    </row>
    <row r="16" spans="2:12" ht="15.6" x14ac:dyDescent="0.3">
      <c r="B16" s="14" t="s">
        <v>37</v>
      </c>
      <c r="C16" s="14"/>
      <c r="D16" s="7">
        <f>SUMPRODUCT(C5:C14,D5:D14)/SUM(C5:C14)</f>
        <v>0.5597456857402362</v>
      </c>
      <c r="E16" s="8" t="str">
        <f ca="1">_xlfn.FORMULATEXT(D16)</f>
        <v>=SUMPRODUCT(C5:C14,D5:D14)/SUM(C5:C14)</v>
      </c>
      <c r="H16" s="14" t="s">
        <v>37</v>
      </c>
      <c r="I16" s="14"/>
      <c r="J16" s="5">
        <f>SUM(J5:J14)/SUM(C5:C14)</f>
        <v>0.5597456857402362</v>
      </c>
      <c r="K16" s="8" t="str">
        <f ca="1">_xlfn.FORMULATEXT(J16)</f>
        <v>=SUM(J5:J14)/SUM(C5:C14)</v>
      </c>
    </row>
  </sheetData>
  <mergeCells count="4">
    <mergeCell ref="B16:C16"/>
    <mergeCell ref="B2:D2"/>
    <mergeCell ref="H16:I16"/>
    <mergeCell ref="J2:L2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Dataset</vt:lpstr>
      <vt:lpstr>Example 1</vt:lpstr>
      <vt:lpstr>Example 2</vt:lpstr>
      <vt:lpstr>Average %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Abu Talha Masum Mahdy</dc:creator>
  <cp:lastModifiedBy>Abu Talha Masum Mahdy</cp:lastModifiedBy>
  <dcterms:created xsi:type="dcterms:W3CDTF">2022-10-24T04:12:07Z</dcterms:created>
  <dcterms:modified xsi:type="dcterms:W3CDTF">2022-10-25T07:02:48Z</dcterms:modified>
</cp:coreProperties>
</file>