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ELL\Desktop\blogs\blog 119\"/>
    </mc:Choice>
  </mc:AlternateContent>
  <xr:revisionPtr revIDLastSave="0" documentId="13_ncr:1_{055BF636-15C6-42AD-98B0-B25C7B7FC04C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Sheet1" sheetId="1" r:id="rId1"/>
    <sheet name="diy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D5" i="1"/>
  <c r="F5" i="1" s="1"/>
  <c r="D6" i="1" l="1"/>
  <c r="D7" i="1" s="1"/>
  <c r="F7" i="1" s="1"/>
  <c r="E5" i="1"/>
  <c r="D8" i="1"/>
  <c r="E7" i="1"/>
  <c r="G5" i="1"/>
  <c r="H5" i="1" s="1"/>
  <c r="E6" i="1"/>
  <c r="F6" i="1"/>
  <c r="G7" i="1" l="1"/>
  <c r="G6" i="1"/>
  <c r="D9" i="1"/>
  <c r="F8" i="1"/>
  <c r="E8" i="1"/>
  <c r="D10" i="1" l="1"/>
  <c r="F9" i="1"/>
  <c r="E9" i="1"/>
  <c r="G8" i="1"/>
  <c r="C6" i="1"/>
  <c r="H6" i="1" l="1"/>
  <c r="C7" i="1" s="1"/>
  <c r="G9" i="1"/>
  <c r="D11" i="1"/>
  <c r="F10" i="1"/>
  <c r="E10" i="1"/>
  <c r="H7" i="1" l="1"/>
  <c r="C8" i="1" s="1"/>
  <c r="H8" i="1" s="1"/>
  <c r="C9" i="1" s="1"/>
  <c r="H9" i="1" s="1"/>
  <c r="C10" i="1" s="1"/>
  <c r="G10" i="1"/>
  <c r="E11" i="1"/>
  <c r="E12" i="1" s="1"/>
  <c r="F11" i="1"/>
  <c r="F12" i="1" s="1"/>
  <c r="H10" i="1" l="1"/>
  <c r="C11" i="1" s="1"/>
  <c r="G11" i="1"/>
  <c r="G12" i="1" s="1"/>
  <c r="H11" i="1" l="1"/>
</calcChain>
</file>

<file path=xl/sharedStrings.xml><?xml version="1.0" encoding="utf-8"?>
<sst xmlns="http://schemas.openxmlformats.org/spreadsheetml/2006/main" count="20" uniqueCount="14">
  <si>
    <t>Basic Increment</t>
  </si>
  <si>
    <t>Individual Contribution</t>
  </si>
  <si>
    <t>Company Contribution</t>
  </si>
  <si>
    <t>Interest</t>
  </si>
  <si>
    <t>Basic Salary</t>
  </si>
  <si>
    <t>Year</t>
  </si>
  <si>
    <t>Opening Balance</t>
  </si>
  <si>
    <t>Closing Balance</t>
  </si>
  <si>
    <t>Individual</t>
  </si>
  <si>
    <t>Company</t>
  </si>
  <si>
    <t>Total</t>
  </si>
  <si>
    <t>Calculate GPF Interest in Excel</t>
  </si>
  <si>
    <t>Contributions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</si>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</sst>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1" xfId="1" applyFont="1" applyFill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6"/>
  <sheetViews>
    <sheetView showGridLines="0" workbookViewId="0">
      <selection activeCell="K15" sqref="K15"/>
    </sheetView>
  </sheetViews>
  <sheetFormatPr defaultRowHeight="20.100000000000001" customHeight="1" x14ac:dyDescent="0.25"/>
  <cols>
    <col min="1" max="1" width="4.7109375" style="1" customWidth="1"/>
    <col min="2" max="2" width="6.7109375" style="1" customWidth="1"/>
    <col min="3" max="3" width="21.28515625" style="1" customWidth="1"/>
    <col min="4" max="4" width="15" style="1" customWidth="1"/>
    <col min="5" max="5" width="13.5703125" style="1" customWidth="1"/>
    <col min="6" max="6" width="14.7109375" style="1" bestFit="1" customWidth="1"/>
    <col min="7" max="7" width="17" style="1" bestFit="1" customWidth="1"/>
    <col min="8" max="8" width="19.140625" style="1" bestFit="1" customWidth="1"/>
    <col min="9" max="16384" width="9.140625" style="1"/>
  </cols>
  <sheetData>
    <row r="2" spans="2:8" ht="20.100000000000001" customHeight="1" thickBot="1" x14ac:dyDescent="0.3">
      <c r="B2" s="7" t="s">
        <v>11</v>
      </c>
      <c r="C2" s="7"/>
      <c r="D2" s="7"/>
      <c r="E2" s="7"/>
      <c r="F2" s="7"/>
      <c r="G2" s="7"/>
      <c r="H2" s="7"/>
    </row>
    <row r="3" spans="2:8" ht="16.5" customHeight="1" thickTop="1" x14ac:dyDescent="0.25"/>
    <row r="4" spans="2:8" ht="20.100000000000001" customHeight="1" x14ac:dyDescent="0.25">
      <c r="B4" s="5" t="s">
        <v>5</v>
      </c>
      <c r="C4" s="5" t="s">
        <v>6</v>
      </c>
      <c r="D4" s="5" t="s">
        <v>4</v>
      </c>
      <c r="E4" s="5" t="s">
        <v>8</v>
      </c>
      <c r="F4" s="5" t="s">
        <v>9</v>
      </c>
      <c r="G4" s="5" t="s">
        <v>12</v>
      </c>
      <c r="H4" s="5" t="s">
        <v>7</v>
      </c>
    </row>
    <row r="5" spans="2:8" ht="20.100000000000001" customHeight="1" x14ac:dyDescent="0.25">
      <c r="B5" s="2">
        <v>1</v>
      </c>
      <c r="C5" s="3">
        <v>0</v>
      </c>
      <c r="D5" s="3">
        <f>G15</f>
        <v>18000</v>
      </c>
      <c r="E5" s="3">
        <f>D5*$D$15*12</f>
        <v>21600</v>
      </c>
      <c r="F5" s="3">
        <f>D5*($G$14-$D$14)*12</f>
        <v>6480</v>
      </c>
      <c r="G5" s="3">
        <f>E5+F5</f>
        <v>28080</v>
      </c>
      <c r="H5" s="3">
        <f>G5*(1+$G$14)</f>
        <v>30326.400000000001</v>
      </c>
    </row>
    <row r="6" spans="2:8" ht="20.100000000000001" customHeight="1" x14ac:dyDescent="0.25">
      <c r="B6" s="2">
        <v>2</v>
      </c>
      <c r="C6" s="3">
        <f>H5</f>
        <v>30326.400000000001</v>
      </c>
      <c r="D6" s="3">
        <f>D5*(1+$D$14)</f>
        <v>18900</v>
      </c>
      <c r="E6" s="3">
        <f>D6*$D$15*12</f>
        <v>22680</v>
      </c>
      <c r="F6" s="3">
        <f>D6*($G$14-$D$14)*12</f>
        <v>6804</v>
      </c>
      <c r="G6" s="3">
        <f t="shared" ref="G6:G11" si="0">E6+F6</f>
        <v>29484</v>
      </c>
      <c r="H6" s="3">
        <f>(C6+G6)*(1+$G$14)</f>
        <v>64595.232000000004</v>
      </c>
    </row>
    <row r="7" spans="2:8" ht="20.100000000000001" customHeight="1" x14ac:dyDescent="0.25">
      <c r="B7" s="2">
        <v>3</v>
      </c>
      <c r="C7" s="3">
        <f t="shared" ref="C7:C11" si="1">H6</f>
        <v>64595.232000000004</v>
      </c>
      <c r="D7" s="3">
        <f>D6*(1+$D$14)</f>
        <v>19845</v>
      </c>
      <c r="E7" s="3">
        <f>D7*$D$15*12</f>
        <v>23814</v>
      </c>
      <c r="F7" s="3">
        <f>D7*($G$14-$D$14)*12</f>
        <v>7144.2000000000007</v>
      </c>
      <c r="G7" s="3">
        <f t="shared" si="0"/>
        <v>30958.2</v>
      </c>
      <c r="H7" s="3">
        <f>(C7+G7)*(1+$G$14)</f>
        <v>103197.70656000001</v>
      </c>
    </row>
    <row r="8" spans="2:8" ht="20.100000000000001" customHeight="1" x14ac:dyDescent="0.25">
      <c r="B8" s="2">
        <v>4</v>
      </c>
      <c r="C8" s="3">
        <f t="shared" si="1"/>
        <v>103197.70656000001</v>
      </c>
      <c r="D8" s="3">
        <f>D7*(1+$D$14)</f>
        <v>20837.25</v>
      </c>
      <c r="E8" s="3">
        <f>D8*$D$15*12</f>
        <v>25004.699999999997</v>
      </c>
      <c r="F8" s="3">
        <f>D8*($G$14-$D$14)*12</f>
        <v>7501.41</v>
      </c>
      <c r="G8" s="3">
        <f t="shared" si="0"/>
        <v>32506.109999999997</v>
      </c>
      <c r="H8" s="3">
        <f>(C8+G8)*(1+$G$14)</f>
        <v>146560.12188480003</v>
      </c>
    </row>
    <row r="9" spans="2:8" ht="20.100000000000001" customHeight="1" x14ac:dyDescent="0.25">
      <c r="B9" s="2">
        <v>5</v>
      </c>
      <c r="C9" s="3">
        <f t="shared" si="1"/>
        <v>146560.12188480003</v>
      </c>
      <c r="D9" s="3">
        <f>D8*(1+$D$14)</f>
        <v>21879.112499999999</v>
      </c>
      <c r="E9" s="3">
        <f>D9*$D$15*12</f>
        <v>26254.935000000001</v>
      </c>
      <c r="F9" s="3">
        <f>D9*($G$14-$D$14)*12</f>
        <v>7876.4804999999997</v>
      </c>
      <c r="G9" s="3">
        <f t="shared" si="0"/>
        <v>34131.415500000003</v>
      </c>
      <c r="H9" s="3">
        <f>(C9+G9)*(1+$G$14)</f>
        <v>195146.86037558404</v>
      </c>
    </row>
    <row r="10" spans="2:8" ht="20.100000000000001" customHeight="1" x14ac:dyDescent="0.25">
      <c r="B10" s="2">
        <v>6</v>
      </c>
      <c r="C10" s="3">
        <f t="shared" si="1"/>
        <v>195146.86037558404</v>
      </c>
      <c r="D10" s="3">
        <f>D9*(1+$D$14)</f>
        <v>22973.068125000002</v>
      </c>
      <c r="E10" s="3">
        <f>D10*$D$15*12</f>
        <v>27567.681750000003</v>
      </c>
      <c r="F10" s="3">
        <f>D10*($G$14-$D$14)*12</f>
        <v>8270.3045249999996</v>
      </c>
      <c r="G10" s="3">
        <f t="shared" si="0"/>
        <v>35837.986275000003</v>
      </c>
      <c r="H10" s="3">
        <f>(C10+G10)*(1+$G$14)</f>
        <v>249463.63438263079</v>
      </c>
    </row>
    <row r="11" spans="2:8" ht="20.100000000000001" customHeight="1" x14ac:dyDescent="0.25">
      <c r="B11" s="2">
        <v>7</v>
      </c>
      <c r="C11" s="3">
        <f t="shared" si="1"/>
        <v>249463.63438263079</v>
      </c>
      <c r="D11" s="3">
        <f>D10*(1+$D$14)</f>
        <v>24121.721531250001</v>
      </c>
      <c r="E11" s="3">
        <f>D11*$D$15*12</f>
        <v>28946.065837499998</v>
      </c>
      <c r="F11" s="3">
        <f>D11*($G$14-$D$14)*12</f>
        <v>8683.819751250001</v>
      </c>
      <c r="G11" s="3">
        <f t="shared" si="0"/>
        <v>37629.885588749996</v>
      </c>
      <c r="H11" s="3">
        <f>(C11+G11)*(1+$G$14)</f>
        <v>310061.00156909123</v>
      </c>
    </row>
    <row r="12" spans="2:8" ht="20.100000000000001" customHeight="1" x14ac:dyDescent="0.25">
      <c r="B12" s="8" t="s">
        <v>10</v>
      </c>
      <c r="C12" s="9"/>
      <c r="D12" s="10"/>
      <c r="E12" s="3">
        <f>SUM(E5:E11)</f>
        <v>175867.3825875</v>
      </c>
      <c r="F12" s="3">
        <f>SUM(F5:F11)</f>
        <v>52760.214776249995</v>
      </c>
      <c r="G12" s="3">
        <f>SUM(G5:G11)</f>
        <v>228627.59736374998</v>
      </c>
      <c r="H12" s="3">
        <f>H11</f>
        <v>310061.00156909123</v>
      </c>
    </row>
    <row r="14" spans="2:8" ht="20.100000000000001" customHeight="1" x14ac:dyDescent="0.25">
      <c r="B14" s="6" t="s">
        <v>0</v>
      </c>
      <c r="C14" s="6"/>
      <c r="D14" s="4">
        <v>0.05</v>
      </c>
      <c r="F14" s="5" t="s">
        <v>3</v>
      </c>
      <c r="G14" s="4">
        <v>0.08</v>
      </c>
    </row>
    <row r="15" spans="2:8" ht="20.100000000000001" customHeight="1" x14ac:dyDescent="0.25">
      <c r="B15" s="6" t="s">
        <v>1</v>
      </c>
      <c r="C15" s="6"/>
      <c r="D15" s="4">
        <v>0.1</v>
      </c>
      <c r="F15" s="5" t="s">
        <v>4</v>
      </c>
      <c r="G15" s="3">
        <v>18000</v>
      </c>
    </row>
    <row r="16" spans="2:8" ht="20.100000000000001" customHeight="1" x14ac:dyDescent="0.25">
      <c r="B16" s="6" t="s">
        <v>2</v>
      </c>
      <c r="C16" s="6"/>
      <c r="D16" s="4">
        <v>0.03</v>
      </c>
    </row>
  </sheetData>
  <mergeCells count="5">
    <mergeCell ref="B14:C14"/>
    <mergeCell ref="B15:C15"/>
    <mergeCell ref="B16:C16"/>
    <mergeCell ref="B12:D12"/>
    <mergeCell ref="B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60327-B9FF-4E13-9DF5-70683A732D00}">
  <dimension ref="B2:D8"/>
  <sheetViews>
    <sheetView showGridLines="0" tabSelected="1" workbookViewId="0">
      <selection activeCell="H14" sqref="H14"/>
    </sheetView>
  </sheetViews>
  <sheetFormatPr defaultRowHeight="20.100000000000001" customHeight="1" x14ac:dyDescent="0.25"/>
  <cols>
    <col min="1" max="1" width="4.7109375" style="1" customWidth="1"/>
    <col min="2" max="2" width="6.7109375" style="1" customWidth="1"/>
    <col min="3" max="3" width="21.28515625" style="1" customWidth="1"/>
    <col min="4" max="4" width="15" style="1" customWidth="1"/>
    <col min="5" max="16384" width="9.140625" style="1"/>
  </cols>
  <sheetData>
    <row r="2" spans="2:4" ht="20.100000000000001" customHeight="1" thickBot="1" x14ac:dyDescent="0.3">
      <c r="B2" s="7" t="s">
        <v>13</v>
      </c>
      <c r="C2" s="7"/>
      <c r="D2" s="7"/>
    </row>
    <row r="3" spans="2:4" ht="16.5" customHeight="1" thickTop="1" x14ac:dyDescent="0.25"/>
    <row r="4" spans="2:4" ht="20.100000000000001" customHeight="1" x14ac:dyDescent="0.25">
      <c r="B4" s="6" t="s">
        <v>0</v>
      </c>
      <c r="C4" s="6"/>
      <c r="D4" s="4">
        <v>0.04</v>
      </c>
    </row>
    <row r="5" spans="2:4" ht="20.100000000000001" customHeight="1" x14ac:dyDescent="0.25">
      <c r="B5" s="6" t="s">
        <v>1</v>
      </c>
      <c r="C5" s="6"/>
      <c r="D5" s="11">
        <v>9.5000000000000001E-2</v>
      </c>
    </row>
    <row r="6" spans="2:4" ht="20.100000000000001" customHeight="1" x14ac:dyDescent="0.25">
      <c r="B6" s="6" t="s">
        <v>2</v>
      </c>
      <c r="C6" s="6"/>
      <c r="D6" s="4">
        <v>2.23E-2</v>
      </c>
    </row>
    <row r="7" spans="2:4" ht="20.100000000000001" customHeight="1" x14ac:dyDescent="0.25">
      <c r="B7" s="6" t="s">
        <v>3</v>
      </c>
      <c r="C7" s="6"/>
      <c r="D7" s="4">
        <v>0.08</v>
      </c>
    </row>
    <row r="8" spans="2:4" ht="20.100000000000001" customHeight="1" x14ac:dyDescent="0.25">
      <c r="B8" s="6" t="s">
        <v>4</v>
      </c>
      <c r="C8" s="6"/>
      <c r="D8" s="3">
        <v>18000</v>
      </c>
    </row>
  </sheetData>
  <mergeCells count="6">
    <mergeCell ref="B7:C7"/>
    <mergeCell ref="B8:C8"/>
    <mergeCell ref="B2:D2"/>
    <mergeCell ref="B4:C4"/>
    <mergeCell ref="B5:C5"/>
    <mergeCell ref="B6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diy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Nahian</cp:lastModifiedBy>
  <dcterms:created xsi:type="dcterms:W3CDTF">2015-06-05T18:17:20Z</dcterms:created>
  <dcterms:modified xsi:type="dcterms:W3CDTF">2022-10-15T10:39:29Z</dcterms:modified>
</cp:coreProperties>
</file>