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udy\Office\Article 27\"/>
    </mc:Choice>
  </mc:AlternateContent>
  <xr:revisionPtr revIDLastSave="0" documentId="13_ncr:1_{9C354078-A25A-41EE-ADE0-6A88C26299E9}" xr6:coauthVersionLast="47" xr6:coauthVersionMax="47" xr10:uidLastSave="{00000000-0000-0000-0000-000000000000}"/>
  <bookViews>
    <workbookView xWindow="-108" yWindow="-108" windowWidth="23256" windowHeight="12456" xr2:uid="{7042480F-3E86-493E-88ED-AD5C64F603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9" i="1"/>
  <c r="P9" i="1" s="1"/>
  <c r="M10" i="1"/>
  <c r="L10" i="1"/>
  <c r="O10" i="1" s="1"/>
  <c r="P10" i="1" s="1"/>
  <c r="M9" i="1"/>
  <c r="L9" i="1"/>
  <c r="M8" i="1"/>
  <c r="O7" i="1"/>
  <c r="P7" i="1" s="1"/>
  <c r="O6" i="1"/>
  <c r="P6" i="1" s="1"/>
  <c r="M7" i="1"/>
  <c r="F9" i="1"/>
  <c r="F10" i="1"/>
  <c r="G8" i="1"/>
  <c r="H8" i="1"/>
  <c r="G9" i="1"/>
  <c r="H9" i="1"/>
  <c r="G10" i="1"/>
  <c r="H10" i="1"/>
  <c r="D8" i="1"/>
  <c r="E8" i="1"/>
  <c r="D9" i="1"/>
  <c r="E9" i="1"/>
  <c r="D10" i="1"/>
  <c r="E10" i="1"/>
  <c r="D7" i="1"/>
  <c r="E7" i="1"/>
  <c r="F7" i="1"/>
  <c r="G7" i="1"/>
  <c r="H7" i="1"/>
  <c r="E6" i="1"/>
  <c r="F6" i="1"/>
  <c r="G6" i="1"/>
  <c r="H6" i="1"/>
  <c r="D6" i="1" l="1"/>
</calcChain>
</file>

<file path=xl/sharedStrings.xml><?xml version="1.0" encoding="utf-8"?>
<sst xmlns="http://schemas.openxmlformats.org/spreadsheetml/2006/main" count="24" uniqueCount="22">
  <si>
    <t>Below 80%</t>
  </si>
  <si>
    <t>80-90%</t>
  </si>
  <si>
    <t>90-100%</t>
  </si>
  <si>
    <t>110-120%</t>
  </si>
  <si>
    <t>Above 120%</t>
  </si>
  <si>
    <t>Employee Performance</t>
  </si>
  <si>
    <t>Compa-ratio</t>
  </si>
  <si>
    <t>Salary Increase Matrix</t>
  </si>
  <si>
    <t>Factors for Horizontal Axis</t>
  </si>
  <si>
    <t>Factors for Vertical Axis</t>
  </si>
  <si>
    <t>Employee ID</t>
  </si>
  <si>
    <t>Employee Name</t>
  </si>
  <si>
    <t>Compa Ratio Range</t>
  </si>
  <si>
    <t>%Raise</t>
  </si>
  <si>
    <t>Basic Salary</t>
  </si>
  <si>
    <t>Raised Amount</t>
  </si>
  <si>
    <t>Salary Increase Calculation Based On Salary Increase Matrix</t>
  </si>
  <si>
    <t>Peter Trego</t>
  </si>
  <si>
    <t>Solomon Smith</t>
  </si>
  <si>
    <t>Tino Best</t>
  </si>
  <si>
    <t>Philip Hughes</t>
  </si>
  <si>
    <t>Joe Trump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</si>
</sst>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9" fontId="0" fillId="6" borderId="1" xfId="1" applyFont="1" applyFill="1" applyBorder="1" applyAlignment="1">
      <alignment horizontal="center" vertical="center"/>
    </xf>
    <xf numFmtId="9" fontId="2" fillId="5" borderId="1" xfId="1" applyFont="1" applyFill="1" applyBorder="1" applyAlignment="1">
      <alignment horizontal="center" vertical="center"/>
    </xf>
    <xf numFmtId="9" fontId="3" fillId="5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CBFDD-C309-4D55-92DF-58107EAAF7EC}">
  <dimension ref="B2:P10"/>
  <sheetViews>
    <sheetView showGridLines="0" tabSelected="1" topLeftCell="B1" workbookViewId="0">
      <selection activeCell="E17" sqref="E17"/>
    </sheetView>
  </sheetViews>
  <sheetFormatPr defaultRowHeight="19.95" customHeight="1" x14ac:dyDescent="0.3"/>
  <cols>
    <col min="1" max="1" width="3.88671875" style="1" customWidth="1"/>
    <col min="2" max="2" width="18.33203125" style="1" customWidth="1"/>
    <col min="3" max="3" width="13.33203125" style="1" customWidth="1"/>
    <col min="4" max="4" width="14.44140625" style="1" customWidth="1"/>
    <col min="5" max="5" width="12.5546875" style="1" customWidth="1"/>
    <col min="6" max="8" width="10.77734375" style="1" customWidth="1"/>
    <col min="9" max="9" width="13" style="1" customWidth="1"/>
    <col min="10" max="10" width="12.109375" style="1" customWidth="1"/>
    <col min="11" max="11" width="15.21875" style="1" customWidth="1"/>
    <col min="12" max="12" width="15.5546875" style="1" customWidth="1"/>
    <col min="13" max="13" width="15.21875" style="1" customWidth="1"/>
    <col min="14" max="14" width="14.77734375" style="1" customWidth="1"/>
    <col min="15" max="15" width="15.44140625" style="1" customWidth="1"/>
    <col min="16" max="16384" width="8.88671875" style="1"/>
  </cols>
  <sheetData>
    <row r="2" spans="2:16" ht="19.95" customHeight="1" x14ac:dyDescent="0.3">
      <c r="B2" s="13" t="s">
        <v>7</v>
      </c>
      <c r="C2" s="13"/>
      <c r="D2" s="13"/>
      <c r="E2" s="13"/>
      <c r="F2" s="13"/>
      <c r="G2" s="13"/>
      <c r="H2" s="13"/>
    </row>
    <row r="3" spans="2:16" ht="19.8" customHeight="1" x14ac:dyDescent="0.3">
      <c r="B3" s="14" t="s">
        <v>8</v>
      </c>
      <c r="C3" s="14"/>
      <c r="D3" s="6">
        <v>1.1000000000000001</v>
      </c>
      <c r="E3" s="6">
        <v>1.2</v>
      </c>
      <c r="F3" s="6">
        <v>1</v>
      </c>
      <c r="G3" s="6">
        <v>0.9</v>
      </c>
      <c r="H3" s="6">
        <v>0.8</v>
      </c>
      <c r="J3" s="13" t="s">
        <v>16</v>
      </c>
      <c r="K3" s="13"/>
      <c r="L3" s="13"/>
      <c r="M3" s="13"/>
      <c r="N3" s="13"/>
      <c r="O3" s="13"/>
      <c r="P3" s="13"/>
    </row>
    <row r="4" spans="2:16" ht="32.4" customHeight="1" x14ac:dyDescent="0.3">
      <c r="B4" s="9"/>
      <c r="C4" s="8"/>
      <c r="D4" s="12" t="s">
        <v>6</v>
      </c>
      <c r="E4" s="12"/>
      <c r="F4" s="12"/>
      <c r="G4" s="12"/>
      <c r="H4" s="12"/>
    </row>
    <row r="5" spans="2:16" ht="36" customHeight="1" x14ac:dyDescent="0.3">
      <c r="B5" s="10" t="s">
        <v>9</v>
      </c>
      <c r="C5" s="4" t="s">
        <v>5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J5" s="18" t="s">
        <v>10</v>
      </c>
      <c r="K5" s="18" t="s">
        <v>11</v>
      </c>
      <c r="L5" s="18" t="s">
        <v>5</v>
      </c>
      <c r="M5" s="18" t="s">
        <v>12</v>
      </c>
      <c r="N5" s="18" t="s">
        <v>14</v>
      </c>
      <c r="O5" s="18" t="s">
        <v>13</v>
      </c>
      <c r="P5" s="18" t="s">
        <v>15</v>
      </c>
    </row>
    <row r="6" spans="2:16" ht="19.95" customHeight="1" x14ac:dyDescent="0.3">
      <c r="B6" s="6">
        <v>3</v>
      </c>
      <c r="C6" s="2">
        <v>5</v>
      </c>
      <c r="D6" s="11">
        <f>$F$8*$B6*D$3</f>
        <v>6.6000000000000003E-2</v>
      </c>
      <c r="E6" s="11">
        <f t="shared" ref="E6:H10" si="0">$F$8*$B6*E$3</f>
        <v>7.1999999999999995E-2</v>
      </c>
      <c r="F6" s="11">
        <f t="shared" si="0"/>
        <v>0.06</v>
      </c>
      <c r="G6" s="11">
        <f t="shared" si="0"/>
        <v>5.3999999999999999E-2</v>
      </c>
      <c r="H6" s="11">
        <f t="shared" si="0"/>
        <v>4.8000000000000001E-2</v>
      </c>
      <c r="J6" s="15">
        <v>1101</v>
      </c>
      <c r="K6" s="15" t="s">
        <v>17</v>
      </c>
      <c r="L6" s="15">
        <v>5</v>
      </c>
      <c r="M6" s="15" t="s">
        <v>1</v>
      </c>
      <c r="N6" s="16">
        <v>1000</v>
      </c>
      <c r="O6" s="17">
        <f>INDEX($D$6:$H$10,MATCH($L6,$C$6:$C$10,0),MATCH($M6,$D$5:$H$5,0))</f>
        <v>7.1999999999999995E-2</v>
      </c>
      <c r="P6" s="16">
        <f>$N6*$O6</f>
        <v>72</v>
      </c>
    </row>
    <row r="7" spans="2:16" ht="19.95" customHeight="1" x14ac:dyDescent="0.3">
      <c r="B7" s="7">
        <v>2</v>
      </c>
      <c r="C7" s="2">
        <v>4</v>
      </c>
      <c r="D7" s="11">
        <f>$F$8*$B7*D$3</f>
        <v>4.4000000000000004E-2</v>
      </c>
      <c r="E7" s="11">
        <f t="shared" si="0"/>
        <v>4.8000000000000001E-2</v>
      </c>
      <c r="F7" s="11">
        <f t="shared" si="0"/>
        <v>0.04</v>
      </c>
      <c r="G7" s="11">
        <f t="shared" si="0"/>
        <v>3.6000000000000004E-2</v>
      </c>
      <c r="H7" s="11">
        <f t="shared" si="0"/>
        <v>3.2000000000000001E-2</v>
      </c>
      <c r="J7" s="15">
        <v>1102</v>
      </c>
      <c r="K7" s="15" t="s">
        <v>18</v>
      </c>
      <c r="L7" s="15">
        <v>1</v>
      </c>
      <c r="M7" s="15" t="str">
        <f>D5</f>
        <v>Below 80%</v>
      </c>
      <c r="N7" s="16">
        <v>500</v>
      </c>
      <c r="O7" s="17">
        <f>INDEX($D$6:$H$10,MATCH($L7,$C$6:$C$10,0),MATCH($M7,$D$5:$H$5,0))</f>
        <v>2.2000000000000001E-3</v>
      </c>
      <c r="P7" s="16">
        <f>$N7*$O7</f>
        <v>1.1000000000000001</v>
      </c>
    </row>
    <row r="8" spans="2:16" ht="19.95" customHeight="1" x14ac:dyDescent="0.3">
      <c r="B8" s="7">
        <v>1</v>
      </c>
      <c r="C8" s="2">
        <v>3</v>
      </c>
      <c r="D8" s="11">
        <f t="shared" ref="D8:D10" si="1">$F$8*$B8*D$3</f>
        <v>2.2000000000000002E-2</v>
      </c>
      <c r="E8" s="11">
        <f t="shared" si="0"/>
        <v>2.4E-2</v>
      </c>
      <c r="F8" s="5">
        <v>0.02</v>
      </c>
      <c r="G8" s="11">
        <f t="shared" si="0"/>
        <v>1.8000000000000002E-2</v>
      </c>
      <c r="H8" s="11">
        <f t="shared" si="0"/>
        <v>1.6E-2</v>
      </c>
      <c r="J8" s="15">
        <v>1103</v>
      </c>
      <c r="K8" s="15" t="s">
        <v>19</v>
      </c>
      <c r="L8" s="15">
        <v>3</v>
      </c>
      <c r="M8" s="15" t="str">
        <f>F5</f>
        <v>90-100%</v>
      </c>
      <c r="N8" s="16">
        <v>1500</v>
      </c>
      <c r="O8" s="17">
        <f>INDEX($D$6:$H$10,MATCH($L8,$C$6:$C$10,0),MATCH($M8,$D$5:$H$5,0))</f>
        <v>0.02</v>
      </c>
      <c r="P8" s="16">
        <f>$N8*$O8</f>
        <v>30</v>
      </c>
    </row>
    <row r="9" spans="2:16" ht="19.95" customHeight="1" x14ac:dyDescent="0.3">
      <c r="B9" s="7">
        <v>0.5</v>
      </c>
      <c r="C9" s="2">
        <v>2</v>
      </c>
      <c r="D9" s="11">
        <f t="shared" si="1"/>
        <v>1.1000000000000001E-2</v>
      </c>
      <c r="E9" s="11">
        <f t="shared" si="0"/>
        <v>1.2E-2</v>
      </c>
      <c r="F9" s="11">
        <f t="shared" si="0"/>
        <v>0.01</v>
      </c>
      <c r="G9" s="11">
        <f t="shared" si="0"/>
        <v>9.0000000000000011E-3</v>
      </c>
      <c r="H9" s="11">
        <f t="shared" si="0"/>
        <v>8.0000000000000002E-3</v>
      </c>
      <c r="J9" s="15">
        <v>1104</v>
      </c>
      <c r="K9" s="15" t="s">
        <v>20</v>
      </c>
      <c r="L9" s="15">
        <f>C9</f>
        <v>2</v>
      </c>
      <c r="M9" s="15" t="str">
        <f>G5</f>
        <v>110-120%</v>
      </c>
      <c r="N9" s="16">
        <v>1800</v>
      </c>
      <c r="O9" s="17">
        <f>INDEX($D$6:$H$10,MATCH($L9,$C$6:$C$10,0),MATCH($M9,$D$5:$H$5,0))</f>
        <v>9.0000000000000011E-3</v>
      </c>
      <c r="P9" s="16">
        <f>$N9*$O9</f>
        <v>16.200000000000003</v>
      </c>
    </row>
    <row r="10" spans="2:16" ht="19.95" customHeight="1" x14ac:dyDescent="0.3">
      <c r="B10" s="7">
        <v>0.1</v>
      </c>
      <c r="C10" s="2">
        <v>1</v>
      </c>
      <c r="D10" s="11">
        <f t="shared" si="1"/>
        <v>2.2000000000000001E-3</v>
      </c>
      <c r="E10" s="11">
        <f t="shared" si="0"/>
        <v>2.3999999999999998E-3</v>
      </c>
      <c r="F10" s="11">
        <f t="shared" si="0"/>
        <v>2E-3</v>
      </c>
      <c r="G10" s="11">
        <f t="shared" si="0"/>
        <v>1.8000000000000002E-3</v>
      </c>
      <c r="H10" s="11">
        <f t="shared" si="0"/>
        <v>1.6000000000000001E-3</v>
      </c>
      <c r="J10" s="15">
        <v>1105</v>
      </c>
      <c r="K10" s="15" t="s">
        <v>21</v>
      </c>
      <c r="L10" s="15">
        <f>C7</f>
        <v>4</v>
      </c>
      <c r="M10" s="15" t="str">
        <f>H5</f>
        <v>Above 120%</v>
      </c>
      <c r="N10" s="16">
        <v>2000</v>
      </c>
      <c r="O10" s="17">
        <f>INDEX($D$6:$H$10,MATCH($L10,$C$6:$C$10,0),MATCH($M10,$D$5:$H$5,0))</f>
        <v>3.2000000000000001E-2</v>
      </c>
      <c r="P10" s="16">
        <f>$N10*$O10</f>
        <v>64</v>
      </c>
    </row>
  </sheetData>
  <mergeCells count="4">
    <mergeCell ref="D4:H4"/>
    <mergeCell ref="B2:H2"/>
    <mergeCell ref="B3:C3"/>
    <mergeCell ref="J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Aniruddah Alam</dc:creator>
  <cp:lastModifiedBy>Md. Aniruddah Alam</cp:lastModifiedBy>
  <dcterms:created xsi:type="dcterms:W3CDTF">2022-10-15T10:04:04Z</dcterms:created>
  <dcterms:modified xsi:type="dcterms:W3CDTF">2022-10-16T05:43:11Z</dcterms:modified>
</cp:coreProperties>
</file>