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92\"/>
    </mc:Choice>
  </mc:AlternateContent>
  <xr:revisionPtr revIDLastSave="0" documentId="13_ncr:1_{3BD2516C-43F5-457F-A394-2FF41306943E}" xr6:coauthVersionLast="47" xr6:coauthVersionMax="47" xr10:uidLastSave="{00000000-0000-0000-0000-000000000000}"/>
  <bookViews>
    <workbookView xWindow="-108" yWindow="-108" windowWidth="23256" windowHeight="12456" xr2:uid="{466EEB2E-5D22-45A5-ACC7-3D84406B8619}"/>
  </bookViews>
  <sheets>
    <sheet name="Salary Deduction calc" sheetId="1" r:id="rId1"/>
    <sheet name="Create your ow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/>
  <c r="F7" i="1" s="1"/>
  <c r="E8" i="1"/>
  <c r="E9" i="1"/>
  <c r="E10" i="1"/>
  <c r="F10" i="1" s="1"/>
  <c r="E11" i="1"/>
  <c r="F11" i="1" s="1"/>
  <c r="F9" i="1"/>
  <c r="J7" i="1"/>
  <c r="F8" i="1"/>
  <c r="G8" i="1" s="1"/>
  <c r="G9" i="1" l="1"/>
  <c r="G11" i="1"/>
  <c r="G7" i="1"/>
  <c r="G6" i="1"/>
  <c r="G5" i="1"/>
  <c r="G10" i="1"/>
</calcChain>
</file>

<file path=xl/sharedStrings.xml><?xml version="1.0" encoding="utf-8"?>
<sst xmlns="http://schemas.openxmlformats.org/spreadsheetml/2006/main" count="30" uniqueCount="14">
  <si>
    <t>Date</t>
  </si>
  <si>
    <t xml:space="preserve">In Time </t>
  </si>
  <si>
    <t>Out Time</t>
  </si>
  <si>
    <t>Workdays of Month</t>
  </si>
  <si>
    <t>Work-Hour per Day</t>
  </si>
  <si>
    <t>hh:mm</t>
  </si>
  <si>
    <t>Days</t>
  </si>
  <si>
    <t>Salary per Month</t>
  </si>
  <si>
    <t>In Time</t>
  </si>
  <si>
    <t>Late Minutes</t>
  </si>
  <si>
    <t>Deduction</t>
  </si>
  <si>
    <r>
      <t xml:space="preserve">Late </t>
    </r>
    <r>
      <rPr>
        <b/>
        <sz val="11"/>
        <color theme="3" tint="-0.249977111117893"/>
        <rFont val="Calibri"/>
        <family val="2"/>
        <scheme val="minor"/>
      </rPr>
      <t>(hh:mm)</t>
    </r>
  </si>
  <si>
    <t>Per Minute Salary</t>
  </si>
  <si>
    <t>Calculating Salary Deduction for Late Coming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</si>
</sst>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7" formatCode="hh\ \ :\ mm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8" fontId="5" fillId="0" borderId="1" xfId="0" applyNumberFormat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6DAF-66E8-41FA-BED5-BECB86C67C5E}">
  <dimension ref="B2:M11"/>
  <sheetViews>
    <sheetView showGridLines="0" tabSelected="1" zoomScale="80" zoomScaleNormal="80" workbookViewId="0">
      <selection activeCell="G5" sqref="G5"/>
    </sheetView>
  </sheetViews>
  <sheetFormatPr defaultRowHeight="19.95" customHeight="1" x14ac:dyDescent="0.3"/>
  <cols>
    <col min="1" max="1" width="4.21875" style="1" customWidth="1"/>
    <col min="2" max="2" width="13.44140625" style="1" customWidth="1"/>
    <col min="3" max="3" width="11.88671875" style="1" customWidth="1"/>
    <col min="4" max="4" width="11.77734375" style="1" customWidth="1"/>
    <col min="5" max="5" width="16.5546875" style="1" customWidth="1"/>
    <col min="6" max="6" width="13.88671875" style="1" customWidth="1"/>
    <col min="7" max="7" width="14" style="1" customWidth="1"/>
    <col min="8" max="8" width="4.33203125" style="1" customWidth="1"/>
    <col min="9" max="9" width="21" style="1" customWidth="1"/>
    <col min="10" max="10" width="13.88671875" style="1" customWidth="1"/>
    <col min="11" max="16384" width="8.88671875" style="1"/>
  </cols>
  <sheetData>
    <row r="2" spans="2:13" ht="18" customHeight="1" x14ac:dyDescent="0.3"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</row>
    <row r="4" spans="2:13" ht="19.95" customHeight="1" x14ac:dyDescent="0.3">
      <c r="B4" s="4" t="s">
        <v>0</v>
      </c>
      <c r="C4" s="4" t="s">
        <v>1</v>
      </c>
      <c r="D4" s="4" t="s">
        <v>2</v>
      </c>
      <c r="E4" s="4" t="s">
        <v>11</v>
      </c>
      <c r="F4" s="4" t="s">
        <v>9</v>
      </c>
      <c r="G4" s="4" t="s">
        <v>10</v>
      </c>
      <c r="I4" s="11" t="s">
        <v>7</v>
      </c>
      <c r="J4" s="13">
        <v>12000</v>
      </c>
      <c r="K4" s="9"/>
      <c r="M4" s="17"/>
    </row>
    <row r="5" spans="2:13" ht="19.95" customHeight="1" x14ac:dyDescent="0.3">
      <c r="B5" s="5">
        <v>44835</v>
      </c>
      <c r="C5" s="6">
        <v>0.36805555555555558</v>
      </c>
      <c r="D5" s="6">
        <v>0.70833333333333337</v>
      </c>
      <c r="E5" s="7">
        <f>IF(C5&lt;$J$9,0,C5-($J$9+J11))</f>
        <v>0</v>
      </c>
      <c r="F5" s="8">
        <f>HOUR(E5)*60+MINUTE(E5)</f>
        <v>0</v>
      </c>
      <c r="G5" s="12">
        <f>F5*$J$7</f>
        <v>0</v>
      </c>
      <c r="I5" s="11" t="s">
        <v>3</v>
      </c>
      <c r="J5" s="14">
        <v>21</v>
      </c>
      <c r="K5" s="10" t="s">
        <v>6</v>
      </c>
      <c r="M5" s="2"/>
    </row>
    <row r="6" spans="2:13" ht="19.95" customHeight="1" x14ac:dyDescent="0.3">
      <c r="B6" s="5">
        <v>44836</v>
      </c>
      <c r="C6" s="6">
        <v>0.37847222222222227</v>
      </c>
      <c r="D6" s="6">
        <v>0.71527777777777779</v>
      </c>
      <c r="E6" s="7">
        <f>IF(C6 &lt; $J$9, 0, C6-$J$9)</f>
        <v>3.4722222222222654E-3</v>
      </c>
      <c r="F6" s="8">
        <f t="shared" ref="F6:F11" si="0">HOUR(E6)*60+MINUTE(E6)</f>
        <v>5</v>
      </c>
      <c r="G6" s="12">
        <f>F6*$J$7</f>
        <v>5.9523809523809526</v>
      </c>
      <c r="I6" s="11" t="s">
        <v>4</v>
      </c>
      <c r="J6" s="15">
        <v>0.33333333333333331</v>
      </c>
      <c r="K6" s="10" t="s">
        <v>5</v>
      </c>
    </row>
    <row r="7" spans="2:13" ht="19.95" customHeight="1" x14ac:dyDescent="0.3">
      <c r="B7" s="5">
        <v>44837</v>
      </c>
      <c r="C7" s="6">
        <v>0.4236111111111111</v>
      </c>
      <c r="D7" s="6">
        <v>0.70833333333333337</v>
      </c>
      <c r="E7" s="7">
        <f>IF(C7 &lt; $J$9, 0, C7-$J$9)</f>
        <v>4.8611111111111105E-2</v>
      </c>
      <c r="F7" s="8">
        <f t="shared" si="0"/>
        <v>70</v>
      </c>
      <c r="G7" s="12">
        <f>F7*$J$7</f>
        <v>83.333333333333329</v>
      </c>
      <c r="I7" s="11" t="s">
        <v>12</v>
      </c>
      <c r="J7" s="13">
        <f>J4/(J5*8*60)</f>
        <v>1.1904761904761905</v>
      </c>
      <c r="K7" s="9"/>
    </row>
    <row r="8" spans="2:13" ht="19.95" customHeight="1" x14ac:dyDescent="0.3">
      <c r="B8" s="5">
        <v>44838</v>
      </c>
      <c r="C8" s="6">
        <v>0.3611111111111111</v>
      </c>
      <c r="D8" s="6">
        <v>0.72222222222222221</v>
      </c>
      <c r="E8" s="7">
        <f>IF(C8 &lt; $J$9, 0, C8-$J$9)</f>
        <v>0</v>
      </c>
      <c r="F8" s="8">
        <f t="shared" si="0"/>
        <v>0</v>
      </c>
      <c r="G8" s="12">
        <f>F8*$J$7</f>
        <v>0</v>
      </c>
    </row>
    <row r="9" spans="2:13" ht="19.95" customHeight="1" x14ac:dyDescent="0.3">
      <c r="B9" s="5">
        <v>44839</v>
      </c>
      <c r="C9" s="6">
        <v>0.39583333333333331</v>
      </c>
      <c r="D9" s="6">
        <v>0.71527777777777779</v>
      </c>
      <c r="E9" s="7">
        <f>IF(C9 &lt; $J$9, 0, C9-$J$9)</f>
        <v>2.0833333333333315E-2</v>
      </c>
      <c r="F9" s="8">
        <f t="shared" si="0"/>
        <v>30</v>
      </c>
      <c r="G9" s="12">
        <f>F9*$J$7</f>
        <v>35.714285714285715</v>
      </c>
      <c r="I9" s="11" t="s">
        <v>8</v>
      </c>
      <c r="J9" s="16">
        <v>0.375</v>
      </c>
      <c r="K9" s="9"/>
    </row>
    <row r="10" spans="2:13" ht="19.95" customHeight="1" x14ac:dyDescent="0.3">
      <c r="B10" s="5">
        <v>44840</v>
      </c>
      <c r="C10" s="6">
        <v>0.41666666666666669</v>
      </c>
      <c r="D10" s="6">
        <v>0.72916666666666663</v>
      </c>
      <c r="E10" s="7">
        <f>IF(C10 &lt; $J$9, 0, C10-$J$9)</f>
        <v>4.1666666666666685E-2</v>
      </c>
      <c r="F10" s="8">
        <f t="shared" si="0"/>
        <v>60</v>
      </c>
      <c r="G10" s="12">
        <f>F10*$J$7</f>
        <v>71.428571428571431</v>
      </c>
      <c r="I10" s="11" t="s">
        <v>2</v>
      </c>
      <c r="J10" s="16">
        <v>0.70833333333333337</v>
      </c>
      <c r="K10" s="9"/>
    </row>
    <row r="11" spans="2:13" ht="19.95" customHeight="1" x14ac:dyDescent="0.3">
      <c r="B11" s="5">
        <v>44841</v>
      </c>
      <c r="C11" s="6">
        <v>0.40972222222222227</v>
      </c>
      <c r="D11" s="6">
        <v>0.75</v>
      </c>
      <c r="E11" s="7">
        <f>IF(C11 &lt; $J$9, 0, C11-$J$9)</f>
        <v>3.4722222222222265E-2</v>
      </c>
      <c r="F11" s="8">
        <f t="shared" si="0"/>
        <v>50</v>
      </c>
      <c r="G11" s="12">
        <f>F11*$J$7</f>
        <v>59.523809523809526</v>
      </c>
    </row>
  </sheetData>
  <mergeCells count="1">
    <mergeCell ref="B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1FC1D-38EB-414F-BF43-5BAE3A111D35}">
  <dimension ref="B2:M11"/>
  <sheetViews>
    <sheetView showGridLines="0" zoomScale="80" zoomScaleNormal="80" workbookViewId="0">
      <selection activeCell="C26" sqref="C26"/>
    </sheetView>
  </sheetViews>
  <sheetFormatPr defaultRowHeight="19.95" customHeight="1" x14ac:dyDescent="0.3"/>
  <cols>
    <col min="1" max="1" width="4.21875" style="1" customWidth="1"/>
    <col min="2" max="2" width="13.44140625" style="1" customWidth="1"/>
    <col min="3" max="3" width="11.88671875" style="1" customWidth="1"/>
    <col min="4" max="4" width="11.77734375" style="1" customWidth="1"/>
    <col min="5" max="5" width="16.5546875" style="1" customWidth="1"/>
    <col min="6" max="6" width="13.88671875" style="1" customWidth="1"/>
    <col min="7" max="7" width="14" style="1" customWidth="1"/>
    <col min="8" max="8" width="5.88671875" style="1" customWidth="1"/>
    <col min="9" max="9" width="21" style="1" customWidth="1"/>
    <col min="10" max="10" width="13.88671875" style="1" customWidth="1"/>
    <col min="11" max="16384" width="8.88671875" style="1"/>
  </cols>
  <sheetData>
    <row r="2" spans="2:13" ht="18" customHeight="1" x14ac:dyDescent="0.3"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</row>
    <row r="4" spans="2:13" ht="19.95" customHeight="1" x14ac:dyDescent="0.3">
      <c r="B4" s="4" t="s">
        <v>0</v>
      </c>
      <c r="C4" s="4" t="s">
        <v>1</v>
      </c>
      <c r="D4" s="4" t="s">
        <v>2</v>
      </c>
      <c r="E4" s="4" t="s">
        <v>11</v>
      </c>
      <c r="F4" s="4" t="s">
        <v>9</v>
      </c>
      <c r="G4" s="4" t="s">
        <v>10</v>
      </c>
      <c r="I4" s="11" t="s">
        <v>7</v>
      </c>
      <c r="J4" s="13"/>
      <c r="K4" s="9"/>
    </row>
    <row r="5" spans="2:13" ht="19.95" customHeight="1" x14ac:dyDescent="0.3">
      <c r="B5" s="5"/>
      <c r="C5" s="6"/>
      <c r="D5" s="6"/>
      <c r="E5" s="7"/>
      <c r="F5" s="8"/>
      <c r="G5" s="12"/>
      <c r="I5" s="11" t="s">
        <v>3</v>
      </c>
      <c r="J5" s="14"/>
      <c r="K5" s="10" t="s">
        <v>6</v>
      </c>
      <c r="M5" s="2"/>
    </row>
    <row r="6" spans="2:13" ht="19.95" customHeight="1" x14ac:dyDescent="0.3">
      <c r="B6" s="5"/>
      <c r="C6" s="6"/>
      <c r="D6" s="6"/>
      <c r="E6" s="7"/>
      <c r="F6" s="8"/>
      <c r="G6" s="12"/>
      <c r="I6" s="11" t="s">
        <v>4</v>
      </c>
      <c r="J6" s="15"/>
      <c r="K6" s="10" t="s">
        <v>5</v>
      </c>
    </row>
    <row r="7" spans="2:13" ht="19.95" customHeight="1" x14ac:dyDescent="0.3">
      <c r="B7" s="5"/>
      <c r="C7" s="6"/>
      <c r="D7" s="6"/>
      <c r="E7" s="7"/>
      <c r="F7" s="8"/>
      <c r="G7" s="12"/>
      <c r="I7" s="11" t="s">
        <v>12</v>
      </c>
      <c r="J7" s="13"/>
      <c r="K7" s="9"/>
    </row>
    <row r="8" spans="2:13" ht="19.95" customHeight="1" x14ac:dyDescent="0.3">
      <c r="B8" s="5"/>
      <c r="C8" s="6"/>
      <c r="D8" s="6"/>
      <c r="E8" s="7"/>
      <c r="F8" s="8"/>
      <c r="G8" s="12"/>
    </row>
    <row r="9" spans="2:13" ht="19.95" customHeight="1" x14ac:dyDescent="0.3">
      <c r="B9" s="5"/>
      <c r="C9" s="6"/>
      <c r="D9" s="6"/>
      <c r="E9" s="7"/>
      <c r="F9" s="8"/>
      <c r="G9" s="12"/>
      <c r="I9" s="11" t="s">
        <v>8</v>
      </c>
      <c r="J9" s="16"/>
      <c r="K9" s="9"/>
    </row>
    <row r="10" spans="2:13" ht="19.95" customHeight="1" x14ac:dyDescent="0.3">
      <c r="B10" s="5"/>
      <c r="C10" s="6"/>
      <c r="D10" s="6"/>
      <c r="E10" s="7"/>
      <c r="F10" s="8"/>
      <c r="G10" s="12"/>
      <c r="I10" s="11" t="s">
        <v>2</v>
      </c>
      <c r="J10" s="16"/>
      <c r="K10" s="9"/>
    </row>
    <row r="11" spans="2:13" ht="19.95" customHeight="1" x14ac:dyDescent="0.3">
      <c r="B11" s="5"/>
      <c r="C11" s="6"/>
      <c r="D11" s="6"/>
      <c r="E11" s="7"/>
      <c r="F11" s="8"/>
      <c r="G11" s="12"/>
    </row>
  </sheetData>
  <mergeCells count="1"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Salary Deduction calc</vt:lpstr>
      <vt:lpstr>Create your 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osman goni ridwan</cp:lastModifiedBy>
  <dcterms:created xsi:type="dcterms:W3CDTF">2022-10-17T03:28:21Z</dcterms:created>
  <dcterms:modified xsi:type="dcterms:W3CDTF">2022-10-17T08:13:49Z</dcterms:modified>
</cp:coreProperties>
</file>