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\6699_45-0150_Shamim_overdraft interest calculator excel\"/>
    </mc:Choice>
  </mc:AlternateContent>
  <xr:revisionPtr revIDLastSave="0" documentId="13_ncr:1_{91701E0D-6D55-4CD3-9C69-4721CAD1E95A}" xr6:coauthVersionLast="47" xr6:coauthVersionMax="47" xr10:uidLastSave="{00000000-0000-0000-0000-000000000000}"/>
  <bookViews>
    <workbookView xWindow="-120" yWindow="-120" windowWidth="20730" windowHeight="11160" tabRatio="734" activeTab="2" xr2:uid="{F5C77B4E-D978-4DEB-9B98-01732380D6DE}"/>
  </bookViews>
  <sheets>
    <sheet name="Overdraft" sheetId="1" r:id="rId1"/>
    <sheet name="Overdraft Interest" sheetId="2" r:id="rId2"/>
    <sheet name="Calculator" sheetId="3" r:id="rId3"/>
    <sheet name="Practic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F7" i="4"/>
  <c r="C8" i="4" s="1"/>
  <c r="F8" i="4" s="1"/>
  <c r="F7" i="2"/>
  <c r="G7" i="2" s="1"/>
  <c r="F7" i="1"/>
  <c r="C8" i="1" s="1"/>
  <c r="F8" i="1" s="1"/>
  <c r="C9" i="1" s="1"/>
  <c r="F9" i="1" s="1"/>
  <c r="C9" i="4" l="1"/>
  <c r="F9" i="4" s="1"/>
  <c r="C10" i="4" s="1"/>
  <c r="F10" i="4" s="1"/>
  <c r="C11" i="4" s="1"/>
  <c r="F11" i="4" s="1"/>
  <c r="C12" i="4" s="1"/>
  <c r="F12" i="4" s="1"/>
  <c r="C13" i="4" s="1"/>
  <c r="F13" i="4" s="1"/>
  <c r="C14" i="4" s="1"/>
  <c r="F14" i="4" s="1"/>
  <c r="C15" i="4" s="1"/>
  <c r="F15" i="4" s="1"/>
  <c r="C16" i="4" s="1"/>
  <c r="F16" i="4" s="1"/>
  <c r="C17" i="4" s="1"/>
  <c r="F17" i="4" s="1"/>
  <c r="C18" i="4" s="1"/>
  <c r="F18" i="4" s="1"/>
  <c r="C19" i="4" s="1"/>
  <c r="F19" i="4" s="1"/>
  <c r="C20" i="4" s="1"/>
  <c r="F20" i="4" s="1"/>
  <c r="C21" i="4" s="1"/>
  <c r="F21" i="4" s="1"/>
  <c r="C8" i="2"/>
  <c r="F8" i="2" s="1"/>
  <c r="C10" i="1"/>
  <c r="F10" i="1" s="1"/>
  <c r="C9" i="2" l="1"/>
  <c r="F9" i="2" s="1"/>
  <c r="G8" i="2"/>
  <c r="C11" i="1"/>
  <c r="F11" i="1" s="1"/>
  <c r="C10" i="2" l="1"/>
  <c r="F10" i="2" s="1"/>
  <c r="G9" i="2"/>
  <c r="C12" i="1"/>
  <c r="F12" i="1" s="1"/>
  <c r="C11" i="2" l="1"/>
  <c r="F11" i="2" s="1"/>
  <c r="G10" i="2"/>
  <c r="C13" i="1"/>
  <c r="F13" i="1" s="1"/>
  <c r="C12" i="2" l="1"/>
  <c r="F12" i="2" s="1"/>
  <c r="G11" i="2"/>
  <c r="C14" i="1"/>
  <c r="F14" i="1" s="1"/>
  <c r="C13" i="2" l="1"/>
  <c r="F13" i="2" s="1"/>
  <c r="G12" i="2"/>
  <c r="C15" i="1"/>
  <c r="F15" i="1" s="1"/>
  <c r="C14" i="2" l="1"/>
  <c r="F14" i="2" s="1"/>
  <c r="G13" i="2"/>
  <c r="C16" i="1"/>
  <c r="F16" i="1" s="1"/>
  <c r="C15" i="2" l="1"/>
  <c r="F15" i="2" s="1"/>
  <c r="G14" i="2"/>
  <c r="C17" i="1"/>
  <c r="F17" i="1" s="1"/>
  <c r="C16" i="2" l="1"/>
  <c r="F16" i="2" s="1"/>
  <c r="G15" i="2"/>
  <c r="C18" i="1"/>
  <c r="F18" i="1" s="1"/>
  <c r="C17" i="2" l="1"/>
  <c r="F17" i="2" s="1"/>
  <c r="G16" i="2"/>
  <c r="C19" i="1"/>
  <c r="F19" i="1" s="1"/>
  <c r="C18" i="2" l="1"/>
  <c r="F18" i="2" s="1"/>
  <c r="G17" i="2"/>
  <c r="C20" i="1"/>
  <c r="F20" i="1" s="1"/>
  <c r="C19" i="2" l="1"/>
  <c r="F19" i="2" s="1"/>
  <c r="G18" i="2"/>
  <c r="C21" i="1"/>
  <c r="F21" i="1" s="1"/>
  <c r="C20" i="2" l="1"/>
  <c r="F20" i="2" s="1"/>
  <c r="G19" i="2"/>
  <c r="C21" i="2" l="1"/>
  <c r="F21" i="2" s="1"/>
  <c r="G21" i="2" s="1"/>
  <c r="G20" i="2"/>
  <c r="G23" i="2" l="1"/>
</calcChain>
</file>

<file path=xl/sharedStrings.xml><?xml version="1.0" encoding="utf-8"?>
<sst xmlns="http://schemas.openxmlformats.org/spreadsheetml/2006/main" count="32" uniqueCount="14">
  <si>
    <t>Date (DD/MM/YYYY)</t>
  </si>
  <si>
    <t>Beginning Balance</t>
  </si>
  <si>
    <t>Withdrawal</t>
  </si>
  <si>
    <t>Deposit</t>
  </si>
  <si>
    <t>Ending Balance</t>
  </si>
  <si>
    <t>Overdraft Interest Calculation</t>
  </si>
  <si>
    <t>Days in Year</t>
  </si>
  <si>
    <t>Annual Interest Rate</t>
  </si>
  <si>
    <t>Total Overdraft Interest</t>
  </si>
  <si>
    <t>Interest</t>
  </si>
  <si>
    <t>Overdraft Interest Calculatior</t>
  </si>
  <si>
    <t>Amount Overdrawn</t>
  </si>
  <si>
    <t>Overdraft Period (Days)</t>
  </si>
  <si>
    <t>Days in Year (Leap Year = 366)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</si>
</sst>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70" formatCode="dd/m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70" fontId="0" fillId="0" borderId="2" xfId="0" applyNumberFormat="1" applyBorder="1" applyAlignment="1">
      <alignment vertical="center"/>
    </xf>
    <xf numFmtId="0" fontId="4" fillId="3" borderId="1" xfId="3" applyFont="1" applyFill="1" applyAlignment="1">
      <alignment horizontal="center"/>
    </xf>
    <xf numFmtId="44" fontId="0" fillId="0" borderId="2" xfId="1" applyFont="1" applyBorder="1" applyAlignment="1">
      <alignment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1" applyFont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2" xfId="0" applyNumberFormat="1" applyBorder="1" applyAlignment="1">
      <alignment vertical="center"/>
    </xf>
    <xf numFmtId="44" fontId="5" fillId="0" borderId="2" xfId="1" applyFont="1" applyBorder="1" applyAlignment="1">
      <alignment vertical="center"/>
    </xf>
    <xf numFmtId="170" fontId="0" fillId="0" borderId="0" xfId="0" applyNumberFormat="1" applyBorder="1" applyAlignment="1">
      <alignment vertical="center"/>
    </xf>
  </cellXfs>
  <cellStyles count="4">
    <cellStyle name="Currency" xfId="1" builtinId="4"/>
    <cellStyle name="Heading 2" xfId="3" builtinId="17"/>
    <cellStyle name="Normal" xfId="0" builtinId="0"/>
    <cellStyle name="Percent" xfId="2" builtinId="5"/>
  </cellStyles>
  <dxfs count="1">
    <dxf>
      <fill>
        <patternFill>
          <bgColor rgb="FFFF3399"/>
        </patternFill>
      </fill>
    </dxf>
  </dxfs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1FDF-B454-4FAE-904A-0CB7CF5DEA88}">
  <dimension ref="B2:F27"/>
  <sheetViews>
    <sheetView showGridLines="0" workbookViewId="0">
      <selection activeCell="B2" sqref="B2:F2"/>
    </sheetView>
  </sheetViews>
  <sheetFormatPr defaultRowHeight="20.100000000000001" customHeight="1" x14ac:dyDescent="0.25"/>
  <cols>
    <col min="1" max="1" width="4.140625" style="2" customWidth="1"/>
    <col min="2" max="2" width="15.140625" style="2" customWidth="1"/>
    <col min="3" max="3" width="12.28515625" style="2" customWidth="1"/>
    <col min="4" max="4" width="11.85546875" style="2" customWidth="1"/>
    <col min="5" max="5" width="12.28515625" style="2" customWidth="1"/>
    <col min="6" max="6" width="12" style="2" customWidth="1"/>
    <col min="7" max="7" width="12.140625" style="2" customWidth="1"/>
    <col min="8" max="16384" width="9.140625" style="2"/>
  </cols>
  <sheetData>
    <row r="2" spans="2:6" ht="20.100000000000001" customHeight="1" thickBot="1" x14ac:dyDescent="0.35">
      <c r="B2" s="5" t="s">
        <v>5</v>
      </c>
      <c r="C2" s="5"/>
      <c r="D2" s="5"/>
      <c r="E2" s="5"/>
      <c r="F2" s="5"/>
    </row>
    <row r="3" spans="2:6" ht="20.100000000000001" customHeight="1" thickTop="1" x14ac:dyDescent="0.25"/>
    <row r="4" spans="2:6" ht="20.100000000000001" customHeight="1" x14ac:dyDescent="0.25">
      <c r="B4" s="8" t="s">
        <v>7</v>
      </c>
      <c r="C4" s="9"/>
      <c r="D4" s="10">
        <v>0.1799</v>
      </c>
      <c r="E4" s="11" t="s">
        <v>6</v>
      </c>
      <c r="F4" s="11">
        <v>365</v>
      </c>
    </row>
    <row r="5" spans="2:6" ht="20.100000000000001" customHeight="1" x14ac:dyDescent="0.25">
      <c r="B5" s="12"/>
      <c r="C5" s="13"/>
      <c r="D5" s="13"/>
      <c r="E5" s="13"/>
      <c r="F5" s="14"/>
    </row>
    <row r="6" spans="2:6" ht="33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</row>
    <row r="7" spans="2:6" ht="20.100000000000001" customHeight="1" x14ac:dyDescent="0.25">
      <c r="B7" s="4">
        <v>44850</v>
      </c>
      <c r="C7" s="6">
        <v>9000</v>
      </c>
      <c r="D7" s="6">
        <v>0</v>
      </c>
      <c r="E7" s="6">
        <v>0</v>
      </c>
      <c r="F7" s="6">
        <f>C7-D7+E7</f>
        <v>9000</v>
      </c>
    </row>
    <row r="8" spans="2:6" ht="20.100000000000001" customHeight="1" x14ac:dyDescent="0.25">
      <c r="B8" s="4">
        <v>44851</v>
      </c>
      <c r="C8" s="6">
        <f>F7</f>
        <v>9000</v>
      </c>
      <c r="D8" s="6">
        <v>6000</v>
      </c>
      <c r="E8" s="6">
        <v>0</v>
      </c>
      <c r="F8" s="6">
        <f t="shared" ref="F8:F21" si="0">C8-D8+E8</f>
        <v>3000</v>
      </c>
    </row>
    <row r="9" spans="2:6" ht="20.100000000000001" customHeight="1" x14ac:dyDescent="0.25">
      <c r="B9" s="4">
        <v>44852</v>
      </c>
      <c r="C9" s="6">
        <f t="shared" ref="C9:C21" si="1">F8</f>
        <v>3000</v>
      </c>
      <c r="D9" s="6">
        <v>3200</v>
      </c>
      <c r="E9" s="6">
        <v>0</v>
      </c>
      <c r="F9" s="6">
        <f t="shared" si="0"/>
        <v>-200</v>
      </c>
    </row>
    <row r="10" spans="2:6" ht="20.100000000000001" customHeight="1" x14ac:dyDescent="0.25">
      <c r="B10" s="4">
        <v>44853</v>
      </c>
      <c r="C10" s="6">
        <f t="shared" si="1"/>
        <v>-200</v>
      </c>
      <c r="D10" s="6">
        <v>0</v>
      </c>
      <c r="E10" s="6">
        <v>0</v>
      </c>
      <c r="F10" s="6">
        <f t="shared" si="0"/>
        <v>-200</v>
      </c>
    </row>
    <row r="11" spans="2:6" ht="20.100000000000001" customHeight="1" x14ac:dyDescent="0.25">
      <c r="B11" s="4">
        <v>44854</v>
      </c>
      <c r="C11" s="6">
        <f t="shared" si="1"/>
        <v>-200</v>
      </c>
      <c r="D11" s="6">
        <v>350</v>
      </c>
      <c r="E11" s="6">
        <v>0</v>
      </c>
      <c r="F11" s="6">
        <f t="shared" si="0"/>
        <v>-550</v>
      </c>
    </row>
    <row r="12" spans="2:6" ht="20.100000000000001" customHeight="1" x14ac:dyDescent="0.25">
      <c r="B12" s="4">
        <v>44855</v>
      </c>
      <c r="C12" s="6">
        <f t="shared" si="1"/>
        <v>-550</v>
      </c>
      <c r="D12" s="6">
        <v>0</v>
      </c>
      <c r="E12" s="6">
        <v>0</v>
      </c>
      <c r="F12" s="6">
        <f t="shared" si="0"/>
        <v>-550</v>
      </c>
    </row>
    <row r="13" spans="2:6" ht="20.100000000000001" customHeight="1" x14ac:dyDescent="0.25">
      <c r="B13" s="4">
        <v>44856</v>
      </c>
      <c r="C13" s="6">
        <f t="shared" si="1"/>
        <v>-550</v>
      </c>
      <c r="D13" s="6">
        <v>100</v>
      </c>
      <c r="E13" s="6">
        <v>0</v>
      </c>
      <c r="F13" s="6">
        <f t="shared" si="0"/>
        <v>-650</v>
      </c>
    </row>
    <row r="14" spans="2:6" ht="20.100000000000001" customHeight="1" x14ac:dyDescent="0.25">
      <c r="B14" s="4">
        <v>44857</v>
      </c>
      <c r="C14" s="6">
        <f t="shared" si="1"/>
        <v>-650</v>
      </c>
      <c r="D14" s="6">
        <v>0</v>
      </c>
      <c r="E14" s="6">
        <v>50</v>
      </c>
      <c r="F14" s="6">
        <f t="shared" si="0"/>
        <v>-600</v>
      </c>
    </row>
    <row r="15" spans="2:6" ht="20.100000000000001" customHeight="1" x14ac:dyDescent="0.25">
      <c r="B15" s="4">
        <v>44858</v>
      </c>
      <c r="C15" s="6">
        <f t="shared" si="1"/>
        <v>-600</v>
      </c>
      <c r="D15" s="6">
        <v>400</v>
      </c>
      <c r="E15" s="6">
        <v>0</v>
      </c>
      <c r="F15" s="6">
        <f t="shared" si="0"/>
        <v>-1000</v>
      </c>
    </row>
    <row r="16" spans="2:6" ht="20.100000000000001" customHeight="1" x14ac:dyDescent="0.25">
      <c r="B16" s="4">
        <v>44859</v>
      </c>
      <c r="C16" s="6">
        <f t="shared" si="1"/>
        <v>-1000</v>
      </c>
      <c r="D16" s="6">
        <v>0</v>
      </c>
      <c r="E16" s="6">
        <v>500</v>
      </c>
      <c r="F16" s="6">
        <f t="shared" si="0"/>
        <v>-500</v>
      </c>
    </row>
    <row r="17" spans="2:6" ht="20.100000000000001" customHeight="1" x14ac:dyDescent="0.25">
      <c r="B17" s="4">
        <v>44860</v>
      </c>
      <c r="C17" s="6">
        <f t="shared" si="1"/>
        <v>-500</v>
      </c>
      <c r="D17" s="6">
        <v>100</v>
      </c>
      <c r="E17" s="6">
        <v>50</v>
      </c>
      <c r="F17" s="6">
        <f t="shared" si="0"/>
        <v>-550</v>
      </c>
    </row>
    <row r="18" spans="2:6" ht="20.100000000000001" customHeight="1" x14ac:dyDescent="0.25">
      <c r="B18" s="4">
        <v>44861</v>
      </c>
      <c r="C18" s="6">
        <f t="shared" si="1"/>
        <v>-550</v>
      </c>
      <c r="D18" s="6">
        <v>0</v>
      </c>
      <c r="E18" s="6">
        <v>1000</v>
      </c>
      <c r="F18" s="6">
        <f t="shared" si="0"/>
        <v>450</v>
      </c>
    </row>
    <row r="19" spans="2:6" ht="20.100000000000001" customHeight="1" x14ac:dyDescent="0.25">
      <c r="B19" s="4">
        <v>44862</v>
      </c>
      <c r="C19" s="6">
        <f t="shared" si="1"/>
        <v>450</v>
      </c>
      <c r="D19" s="6">
        <v>0</v>
      </c>
      <c r="E19" s="6">
        <v>0</v>
      </c>
      <c r="F19" s="6">
        <f t="shared" si="0"/>
        <v>450</v>
      </c>
    </row>
    <row r="20" spans="2:6" ht="20.100000000000001" customHeight="1" x14ac:dyDescent="0.25">
      <c r="B20" s="4">
        <v>44863</v>
      </c>
      <c r="C20" s="6">
        <f t="shared" si="1"/>
        <v>450</v>
      </c>
      <c r="D20" s="6">
        <v>550</v>
      </c>
      <c r="E20" s="6">
        <v>0</v>
      </c>
      <c r="F20" s="6">
        <f t="shared" si="0"/>
        <v>-100</v>
      </c>
    </row>
    <row r="21" spans="2:6" ht="20.100000000000001" customHeight="1" x14ac:dyDescent="0.25">
      <c r="B21" s="4">
        <v>44864</v>
      </c>
      <c r="C21" s="6">
        <f t="shared" si="1"/>
        <v>-100</v>
      </c>
      <c r="D21" s="6">
        <v>0</v>
      </c>
      <c r="E21" s="6">
        <v>300</v>
      </c>
      <c r="F21" s="6">
        <f t="shared" si="0"/>
        <v>200</v>
      </c>
    </row>
    <row r="22" spans="2:6" ht="20.25" customHeight="1" x14ac:dyDescent="0.25"/>
    <row r="23" spans="2:6" ht="20.100000000000001" customHeight="1" x14ac:dyDescent="0.25">
      <c r="B23"/>
      <c r="C23"/>
      <c r="D23"/>
      <c r="E23"/>
      <c r="F23"/>
    </row>
    <row r="24" spans="2:6" ht="20.100000000000001" customHeight="1" x14ac:dyDescent="0.25">
      <c r="B24"/>
      <c r="C24"/>
      <c r="D24"/>
      <c r="E24"/>
      <c r="F24"/>
    </row>
    <row r="25" spans="2:6" ht="20.100000000000001" customHeight="1" x14ac:dyDescent="0.25">
      <c r="B25"/>
      <c r="C25"/>
      <c r="D25"/>
      <c r="E25"/>
      <c r="F25"/>
    </row>
    <row r="26" spans="2:6" ht="20.100000000000001" customHeight="1" x14ac:dyDescent="0.25">
      <c r="B26"/>
      <c r="C26"/>
      <c r="D26"/>
      <c r="E26"/>
      <c r="F26"/>
    </row>
    <row r="27" spans="2:6" ht="20.100000000000001" customHeight="1" x14ac:dyDescent="0.25">
      <c r="B27"/>
      <c r="C27"/>
      <c r="D27"/>
      <c r="E27"/>
      <c r="F27"/>
    </row>
  </sheetData>
  <mergeCells count="2">
    <mergeCell ref="B4:C4"/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98C9-AB6F-4DE7-A670-163147780A65}">
  <dimension ref="B2:G27"/>
  <sheetViews>
    <sheetView showGridLines="0" workbookViewId="0">
      <selection activeCell="G23" sqref="G23"/>
    </sheetView>
  </sheetViews>
  <sheetFormatPr defaultRowHeight="20.100000000000001" customHeight="1" x14ac:dyDescent="0.25"/>
  <cols>
    <col min="1" max="1" width="4.140625" style="2" customWidth="1"/>
    <col min="2" max="2" width="14.7109375" style="2" customWidth="1"/>
    <col min="3" max="3" width="12.28515625" style="2" customWidth="1"/>
    <col min="4" max="4" width="11.85546875" style="2" customWidth="1"/>
    <col min="5" max="5" width="11.7109375" style="2" customWidth="1"/>
    <col min="6" max="6" width="12" style="2" customWidth="1"/>
    <col min="7" max="7" width="11.7109375" style="2" customWidth="1"/>
    <col min="8" max="8" width="12.7109375" style="2" customWidth="1"/>
    <col min="9" max="16384" width="9.140625" style="2"/>
  </cols>
  <sheetData>
    <row r="2" spans="2:7" ht="20.100000000000001" customHeight="1" thickBot="1" x14ac:dyDescent="0.35">
      <c r="B2" s="5" t="s">
        <v>5</v>
      </c>
      <c r="C2" s="5"/>
      <c r="D2" s="5"/>
      <c r="E2" s="5"/>
      <c r="F2" s="5"/>
      <c r="G2" s="5"/>
    </row>
    <row r="3" spans="2:7" ht="20.100000000000001" customHeight="1" thickTop="1" x14ac:dyDescent="0.25"/>
    <row r="4" spans="2:7" ht="20.100000000000001" customHeight="1" x14ac:dyDescent="0.25">
      <c r="B4" s="8" t="s">
        <v>7</v>
      </c>
      <c r="C4" s="9"/>
      <c r="D4" s="10">
        <v>0.1799</v>
      </c>
      <c r="E4" s="15" t="s">
        <v>6</v>
      </c>
      <c r="F4" s="15"/>
      <c r="G4" s="11">
        <v>365</v>
      </c>
    </row>
    <row r="5" spans="2:7" ht="20.100000000000001" customHeight="1" x14ac:dyDescent="0.25">
      <c r="B5" s="12"/>
      <c r="C5" s="13"/>
      <c r="D5" s="13"/>
      <c r="E5" s="13"/>
      <c r="F5" s="13"/>
      <c r="G5" s="14"/>
    </row>
    <row r="6" spans="2:7" ht="33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9</v>
      </c>
    </row>
    <row r="7" spans="2:7" ht="20.100000000000001" customHeight="1" x14ac:dyDescent="0.25">
      <c r="B7" s="4">
        <v>44850</v>
      </c>
      <c r="C7" s="6">
        <v>9000</v>
      </c>
      <c r="D7" s="6">
        <v>0</v>
      </c>
      <c r="E7" s="6">
        <v>0</v>
      </c>
      <c r="F7" s="6">
        <f>C7-D7+E7</f>
        <v>9000</v>
      </c>
      <c r="G7" s="6">
        <f>IF(F7&lt;0,F7*1*$D$4/$G$4,0)</f>
        <v>0</v>
      </c>
    </row>
    <row r="8" spans="2:7" ht="20.100000000000001" customHeight="1" x14ac:dyDescent="0.25">
      <c r="B8" s="4">
        <v>44851</v>
      </c>
      <c r="C8" s="6">
        <f>F7</f>
        <v>9000</v>
      </c>
      <c r="D8" s="6">
        <v>6000</v>
      </c>
      <c r="E8" s="6">
        <v>0</v>
      </c>
      <c r="F8" s="6">
        <f t="shared" ref="F8:F21" si="0">C8-D8+E8</f>
        <v>3000</v>
      </c>
      <c r="G8" s="6">
        <f t="shared" ref="G8:G21" si="1">IF(F8&lt;0,F8*1*$D$4/$G$4,0)</f>
        <v>0</v>
      </c>
    </row>
    <row r="9" spans="2:7" ht="20.100000000000001" customHeight="1" x14ac:dyDescent="0.25">
      <c r="B9" s="4">
        <v>44852</v>
      </c>
      <c r="C9" s="6">
        <f t="shared" ref="C9:C21" si="2">F8</f>
        <v>3000</v>
      </c>
      <c r="D9" s="6">
        <v>3200</v>
      </c>
      <c r="E9" s="6">
        <v>0</v>
      </c>
      <c r="F9" s="6">
        <f t="shared" si="0"/>
        <v>-200</v>
      </c>
      <c r="G9" s="6">
        <f t="shared" si="1"/>
        <v>-9.8575342465753432E-2</v>
      </c>
    </row>
    <row r="10" spans="2:7" ht="20.100000000000001" customHeight="1" x14ac:dyDescent="0.25">
      <c r="B10" s="4">
        <v>44853</v>
      </c>
      <c r="C10" s="6">
        <f t="shared" si="2"/>
        <v>-200</v>
      </c>
      <c r="D10" s="6">
        <v>0</v>
      </c>
      <c r="E10" s="6">
        <v>0</v>
      </c>
      <c r="F10" s="6">
        <f t="shared" si="0"/>
        <v>-200</v>
      </c>
      <c r="G10" s="6">
        <f t="shared" si="1"/>
        <v>-9.8575342465753432E-2</v>
      </c>
    </row>
    <row r="11" spans="2:7" ht="20.100000000000001" customHeight="1" x14ac:dyDescent="0.25">
      <c r="B11" s="4">
        <v>44854</v>
      </c>
      <c r="C11" s="6">
        <f t="shared" si="2"/>
        <v>-200</v>
      </c>
      <c r="D11" s="6">
        <v>350</v>
      </c>
      <c r="E11" s="6">
        <v>0</v>
      </c>
      <c r="F11" s="6">
        <f t="shared" si="0"/>
        <v>-550</v>
      </c>
      <c r="G11" s="6">
        <f t="shared" si="1"/>
        <v>-0.27108219178082194</v>
      </c>
    </row>
    <row r="12" spans="2:7" ht="20.100000000000001" customHeight="1" x14ac:dyDescent="0.25">
      <c r="B12" s="4">
        <v>44855</v>
      </c>
      <c r="C12" s="6">
        <f t="shared" si="2"/>
        <v>-550</v>
      </c>
      <c r="D12" s="6">
        <v>0</v>
      </c>
      <c r="E12" s="6">
        <v>0</v>
      </c>
      <c r="F12" s="6">
        <f t="shared" si="0"/>
        <v>-550</v>
      </c>
      <c r="G12" s="6">
        <f t="shared" si="1"/>
        <v>-0.27108219178082194</v>
      </c>
    </row>
    <row r="13" spans="2:7" ht="20.100000000000001" customHeight="1" x14ac:dyDescent="0.25">
      <c r="B13" s="4">
        <v>44856</v>
      </c>
      <c r="C13" s="6">
        <f t="shared" si="2"/>
        <v>-550</v>
      </c>
      <c r="D13" s="6">
        <v>100</v>
      </c>
      <c r="E13" s="6">
        <v>0</v>
      </c>
      <c r="F13" s="6">
        <f t="shared" si="0"/>
        <v>-650</v>
      </c>
      <c r="G13" s="6">
        <f t="shared" si="1"/>
        <v>-0.32036986301369863</v>
      </c>
    </row>
    <row r="14" spans="2:7" ht="20.100000000000001" customHeight="1" x14ac:dyDescent="0.25">
      <c r="B14" s="4">
        <v>44857</v>
      </c>
      <c r="C14" s="6">
        <f t="shared" si="2"/>
        <v>-650</v>
      </c>
      <c r="D14" s="6">
        <v>0</v>
      </c>
      <c r="E14" s="6">
        <v>50</v>
      </c>
      <c r="F14" s="6">
        <f t="shared" si="0"/>
        <v>-600</v>
      </c>
      <c r="G14" s="6">
        <f t="shared" si="1"/>
        <v>-0.29572602739726028</v>
      </c>
    </row>
    <row r="15" spans="2:7" ht="20.100000000000001" customHeight="1" x14ac:dyDescent="0.25">
      <c r="B15" s="4">
        <v>44858</v>
      </c>
      <c r="C15" s="6">
        <f t="shared" si="2"/>
        <v>-600</v>
      </c>
      <c r="D15" s="6">
        <v>400</v>
      </c>
      <c r="E15" s="6">
        <v>0</v>
      </c>
      <c r="F15" s="6">
        <f t="shared" si="0"/>
        <v>-1000</v>
      </c>
      <c r="G15" s="6">
        <f t="shared" si="1"/>
        <v>-0.49287671232876712</v>
      </c>
    </row>
    <row r="16" spans="2:7" ht="20.100000000000001" customHeight="1" x14ac:dyDescent="0.25">
      <c r="B16" s="4">
        <v>44859</v>
      </c>
      <c r="C16" s="6">
        <f t="shared" si="2"/>
        <v>-1000</v>
      </c>
      <c r="D16" s="6">
        <v>0</v>
      </c>
      <c r="E16" s="6">
        <v>500</v>
      </c>
      <c r="F16" s="6">
        <f t="shared" si="0"/>
        <v>-500</v>
      </c>
      <c r="G16" s="6">
        <f t="shared" si="1"/>
        <v>-0.24643835616438356</v>
      </c>
    </row>
    <row r="17" spans="2:7" ht="20.100000000000001" customHeight="1" x14ac:dyDescent="0.25">
      <c r="B17" s="4">
        <v>44860</v>
      </c>
      <c r="C17" s="6">
        <f t="shared" si="2"/>
        <v>-500</v>
      </c>
      <c r="D17" s="6">
        <v>100</v>
      </c>
      <c r="E17" s="6">
        <v>50</v>
      </c>
      <c r="F17" s="6">
        <f t="shared" si="0"/>
        <v>-550</v>
      </c>
      <c r="G17" s="6">
        <f t="shared" si="1"/>
        <v>-0.27108219178082194</v>
      </c>
    </row>
    <row r="18" spans="2:7" ht="20.100000000000001" customHeight="1" x14ac:dyDescent="0.25">
      <c r="B18" s="4">
        <v>44861</v>
      </c>
      <c r="C18" s="6">
        <f t="shared" si="2"/>
        <v>-550</v>
      </c>
      <c r="D18" s="6">
        <v>0</v>
      </c>
      <c r="E18" s="6">
        <v>1000</v>
      </c>
      <c r="F18" s="6">
        <f t="shared" si="0"/>
        <v>450</v>
      </c>
      <c r="G18" s="6">
        <f t="shared" si="1"/>
        <v>0</v>
      </c>
    </row>
    <row r="19" spans="2:7" ht="20.100000000000001" customHeight="1" x14ac:dyDescent="0.25">
      <c r="B19" s="4">
        <v>44862</v>
      </c>
      <c r="C19" s="6">
        <f t="shared" si="2"/>
        <v>450</v>
      </c>
      <c r="D19" s="6">
        <v>0</v>
      </c>
      <c r="E19" s="6">
        <v>0</v>
      </c>
      <c r="F19" s="6">
        <f t="shared" si="0"/>
        <v>450</v>
      </c>
      <c r="G19" s="6">
        <f t="shared" si="1"/>
        <v>0</v>
      </c>
    </row>
    <row r="20" spans="2:7" ht="20.100000000000001" customHeight="1" x14ac:dyDescent="0.25">
      <c r="B20" s="4">
        <v>44863</v>
      </c>
      <c r="C20" s="6">
        <f t="shared" si="2"/>
        <v>450</v>
      </c>
      <c r="D20" s="6">
        <v>550</v>
      </c>
      <c r="E20" s="6">
        <v>0</v>
      </c>
      <c r="F20" s="6">
        <f t="shared" si="0"/>
        <v>-100</v>
      </c>
      <c r="G20" s="6">
        <f t="shared" si="1"/>
        <v>-4.9287671232876716E-2</v>
      </c>
    </row>
    <row r="21" spans="2:7" ht="20.100000000000001" customHeight="1" x14ac:dyDescent="0.25">
      <c r="B21" s="4">
        <v>44864</v>
      </c>
      <c r="C21" s="6">
        <f t="shared" si="2"/>
        <v>-100</v>
      </c>
      <c r="D21" s="6">
        <v>0</v>
      </c>
      <c r="E21" s="6">
        <v>300</v>
      </c>
      <c r="F21" s="6">
        <f t="shared" si="0"/>
        <v>200</v>
      </c>
      <c r="G21" s="6">
        <f t="shared" si="1"/>
        <v>0</v>
      </c>
    </row>
    <row r="22" spans="2:7" s="17" customFormat="1" ht="20.100000000000001" customHeight="1" x14ac:dyDescent="0.25">
      <c r="B22" s="22"/>
      <c r="C22" s="18"/>
      <c r="D22" s="18"/>
      <c r="E22" s="18"/>
      <c r="F22" s="18"/>
      <c r="G22" s="18"/>
    </row>
    <row r="23" spans="2:7" ht="20.100000000000001" customHeight="1" x14ac:dyDescent="0.25">
      <c r="B23" s="15" t="s">
        <v>8</v>
      </c>
      <c r="C23" s="15"/>
      <c r="D23" s="15"/>
      <c r="E23" s="15"/>
      <c r="F23" s="15"/>
      <c r="G23" s="16">
        <f>SUM(G7:G21)</f>
        <v>-2.4150958904109592</v>
      </c>
    </row>
    <row r="24" spans="2:7" ht="46.5" customHeight="1" x14ac:dyDescent="0.25"/>
    <row r="25" spans="2:7" ht="20.100000000000001" customHeight="1" x14ac:dyDescent="0.25">
      <c r="B25"/>
      <c r="C25"/>
      <c r="D25"/>
      <c r="E25"/>
      <c r="F25"/>
    </row>
    <row r="26" spans="2:7" ht="20.100000000000001" customHeight="1" x14ac:dyDescent="0.25">
      <c r="B26"/>
      <c r="C26"/>
      <c r="D26"/>
      <c r="E26"/>
      <c r="F26"/>
    </row>
    <row r="27" spans="2:7" ht="20.100000000000001" customHeight="1" x14ac:dyDescent="0.25">
      <c r="B27"/>
      <c r="C27"/>
      <c r="D27"/>
      <c r="E27"/>
      <c r="F27"/>
    </row>
  </sheetData>
  <mergeCells count="4">
    <mergeCell ref="B4:C4"/>
    <mergeCell ref="B2:G2"/>
    <mergeCell ref="E4:F4"/>
    <mergeCell ref="B23:F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ACD3-CB87-45FC-BDCD-98A734A81ED7}">
  <dimension ref="B2:F11"/>
  <sheetViews>
    <sheetView showGridLines="0" tabSelected="1" workbookViewId="0">
      <selection activeCell="C9" sqref="C9"/>
    </sheetView>
  </sheetViews>
  <sheetFormatPr defaultRowHeight="20.100000000000001" customHeight="1" x14ac:dyDescent="0.25"/>
  <cols>
    <col min="1" max="1" width="4.140625" style="2" customWidth="1"/>
    <col min="2" max="2" width="27.7109375" style="2" customWidth="1"/>
    <col min="3" max="3" width="13.85546875" style="2" customWidth="1"/>
    <col min="4" max="4" width="14.85546875" style="2" customWidth="1"/>
    <col min="5" max="5" width="10.5703125" style="2" bestFit="1" customWidth="1"/>
    <col min="6" max="6" width="12" style="2" customWidth="1"/>
    <col min="7" max="16384" width="9.140625" style="2"/>
  </cols>
  <sheetData>
    <row r="2" spans="2:6" ht="20.100000000000001" customHeight="1" thickBot="1" x14ac:dyDescent="0.35">
      <c r="B2" s="5" t="s">
        <v>10</v>
      </c>
      <c r="C2" s="5"/>
      <c r="D2"/>
      <c r="E2"/>
      <c r="F2"/>
    </row>
    <row r="3" spans="2:6" s="17" customFormat="1" ht="20.100000000000001" customHeight="1" thickTop="1" x14ac:dyDescent="0.25"/>
    <row r="4" spans="2:6" s="17" customFormat="1" ht="20.100000000000001" customHeight="1" x14ac:dyDescent="0.25">
      <c r="B4" s="7" t="s">
        <v>11</v>
      </c>
      <c r="C4" s="6">
        <v>500</v>
      </c>
    </row>
    <row r="5" spans="2:6" s="17" customFormat="1" ht="20.100000000000001" customHeight="1" x14ac:dyDescent="0.25">
      <c r="B5" s="7" t="s">
        <v>7</v>
      </c>
      <c r="C5" s="20">
        <v>0.18</v>
      </c>
      <c r="F5" s="18"/>
    </row>
    <row r="6" spans="2:6" s="17" customFormat="1" ht="20.100000000000001" customHeight="1" x14ac:dyDescent="0.25">
      <c r="B6" s="7" t="s">
        <v>12</v>
      </c>
      <c r="C6" s="3">
        <v>15</v>
      </c>
    </row>
    <row r="7" spans="2:6" s="17" customFormat="1" ht="20.100000000000001" customHeight="1" x14ac:dyDescent="0.25">
      <c r="B7" s="7" t="s">
        <v>13</v>
      </c>
      <c r="C7" s="3">
        <v>365</v>
      </c>
    </row>
    <row r="8" spans="2:6" s="17" customFormat="1" ht="20.100000000000001" customHeight="1" x14ac:dyDescent="0.25">
      <c r="F8" s="19"/>
    </row>
    <row r="9" spans="2:6" s="17" customFormat="1" ht="20.100000000000001" customHeight="1" x14ac:dyDescent="0.25">
      <c r="B9" s="7" t="s">
        <v>8</v>
      </c>
      <c r="C9" s="21">
        <f>C4*C6*C5/C7</f>
        <v>3.6986301369863015</v>
      </c>
      <c r="F9" s="18"/>
    </row>
    <row r="10" spans="2:6" s="17" customFormat="1" ht="20.100000000000001" customHeight="1" x14ac:dyDescent="0.25"/>
    <row r="11" spans="2:6" s="17" customFormat="1" ht="20.100000000000001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D6B43-D3B1-4ACA-B208-12124E28C64F}">
  <dimension ref="B2:F27"/>
  <sheetViews>
    <sheetView showGridLines="0" workbookViewId="0">
      <selection activeCell="B2" sqref="B2:F2"/>
    </sheetView>
  </sheetViews>
  <sheetFormatPr defaultRowHeight="20.100000000000001" customHeight="1" x14ac:dyDescent="0.25"/>
  <cols>
    <col min="1" max="1" width="4.140625" style="2" customWidth="1"/>
    <col min="2" max="2" width="15.140625" style="2" customWidth="1"/>
    <col min="3" max="3" width="12.28515625" style="2" customWidth="1"/>
    <col min="4" max="4" width="11.85546875" style="2" customWidth="1"/>
    <col min="5" max="6" width="12" style="2" customWidth="1"/>
    <col min="7" max="16384" width="9.140625" style="2"/>
  </cols>
  <sheetData>
    <row r="2" spans="2:6" ht="20.100000000000001" customHeight="1" thickBot="1" x14ac:dyDescent="0.35">
      <c r="B2" s="5" t="s">
        <v>5</v>
      </c>
      <c r="C2" s="5"/>
      <c r="D2" s="5"/>
      <c r="E2" s="5"/>
      <c r="F2" s="5"/>
    </row>
    <row r="3" spans="2:6" ht="20.100000000000001" customHeight="1" thickTop="1" x14ac:dyDescent="0.25"/>
    <row r="4" spans="2:6" ht="20.100000000000001" customHeight="1" x14ac:dyDescent="0.25">
      <c r="B4" s="8" t="s">
        <v>7</v>
      </c>
      <c r="C4" s="9"/>
      <c r="D4" s="10">
        <v>0.1799</v>
      </c>
      <c r="E4" s="11" t="s">
        <v>6</v>
      </c>
      <c r="F4" s="11">
        <v>365</v>
      </c>
    </row>
    <row r="5" spans="2:6" ht="20.100000000000001" customHeight="1" x14ac:dyDescent="0.25">
      <c r="B5" s="12"/>
      <c r="C5" s="13"/>
      <c r="D5" s="13"/>
      <c r="E5" s="13"/>
      <c r="F5" s="14"/>
    </row>
    <row r="6" spans="2:6" ht="33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</row>
    <row r="7" spans="2:6" ht="20.100000000000001" customHeight="1" x14ac:dyDescent="0.25">
      <c r="B7" s="4">
        <v>44850</v>
      </c>
      <c r="C7" s="6">
        <v>5000</v>
      </c>
      <c r="D7" s="6">
        <v>0</v>
      </c>
      <c r="E7" s="6">
        <v>0</v>
      </c>
      <c r="F7" s="6">
        <f>C7-D7+E7</f>
        <v>5000</v>
      </c>
    </row>
    <row r="8" spans="2:6" ht="20.100000000000001" customHeight="1" x14ac:dyDescent="0.25">
      <c r="B8" s="4">
        <v>44851</v>
      </c>
      <c r="C8" s="6">
        <f>F7</f>
        <v>5000</v>
      </c>
      <c r="D8" s="6">
        <v>2000</v>
      </c>
      <c r="E8" s="6">
        <v>0</v>
      </c>
      <c r="F8" s="6">
        <f t="shared" ref="F8:F21" si="0">C8-D8+E8</f>
        <v>3000</v>
      </c>
    </row>
    <row r="9" spans="2:6" ht="20.100000000000001" customHeight="1" x14ac:dyDescent="0.25">
      <c r="B9" s="4">
        <v>44852</v>
      </c>
      <c r="C9" s="6">
        <f t="shared" ref="C9:C21" si="1">F8</f>
        <v>3000</v>
      </c>
      <c r="D9" s="6">
        <v>3200</v>
      </c>
      <c r="E9" s="6">
        <v>0</v>
      </c>
      <c r="F9" s="6">
        <f t="shared" si="0"/>
        <v>-200</v>
      </c>
    </row>
    <row r="10" spans="2:6" ht="20.100000000000001" customHeight="1" x14ac:dyDescent="0.25">
      <c r="B10" s="4">
        <v>44853</v>
      </c>
      <c r="C10" s="6">
        <f t="shared" si="1"/>
        <v>-200</v>
      </c>
      <c r="D10" s="6">
        <v>0</v>
      </c>
      <c r="E10" s="6">
        <v>0</v>
      </c>
      <c r="F10" s="6">
        <f t="shared" si="0"/>
        <v>-200</v>
      </c>
    </row>
    <row r="11" spans="2:6" ht="20.100000000000001" customHeight="1" x14ac:dyDescent="0.25">
      <c r="B11" s="4">
        <v>44854</v>
      </c>
      <c r="C11" s="6">
        <f t="shared" si="1"/>
        <v>-200</v>
      </c>
      <c r="D11" s="6">
        <v>350</v>
      </c>
      <c r="E11" s="6">
        <v>0</v>
      </c>
      <c r="F11" s="6">
        <f t="shared" si="0"/>
        <v>-550</v>
      </c>
    </row>
    <row r="12" spans="2:6" ht="20.100000000000001" customHeight="1" x14ac:dyDescent="0.25">
      <c r="B12" s="4">
        <v>44855</v>
      </c>
      <c r="C12" s="6">
        <f t="shared" si="1"/>
        <v>-550</v>
      </c>
      <c r="D12" s="6">
        <v>0</v>
      </c>
      <c r="E12" s="6">
        <v>0</v>
      </c>
      <c r="F12" s="6">
        <f t="shared" si="0"/>
        <v>-550</v>
      </c>
    </row>
    <row r="13" spans="2:6" ht="20.100000000000001" customHeight="1" x14ac:dyDescent="0.25">
      <c r="B13" s="4">
        <v>44856</v>
      </c>
      <c r="C13" s="6">
        <f t="shared" si="1"/>
        <v>-550</v>
      </c>
      <c r="D13" s="6">
        <v>100</v>
      </c>
      <c r="E13" s="6">
        <v>0</v>
      </c>
      <c r="F13" s="6">
        <f t="shared" si="0"/>
        <v>-650</v>
      </c>
    </row>
    <row r="14" spans="2:6" ht="20.100000000000001" customHeight="1" x14ac:dyDescent="0.25">
      <c r="B14" s="4">
        <v>44857</v>
      </c>
      <c r="C14" s="6">
        <f t="shared" si="1"/>
        <v>-650</v>
      </c>
      <c r="D14" s="6">
        <v>0</v>
      </c>
      <c r="E14" s="6">
        <v>50</v>
      </c>
      <c r="F14" s="6">
        <f t="shared" si="0"/>
        <v>-600</v>
      </c>
    </row>
    <row r="15" spans="2:6" ht="20.100000000000001" customHeight="1" x14ac:dyDescent="0.25">
      <c r="B15" s="4">
        <v>44858</v>
      </c>
      <c r="C15" s="6">
        <f t="shared" si="1"/>
        <v>-600</v>
      </c>
      <c r="D15" s="6">
        <v>400</v>
      </c>
      <c r="E15" s="6">
        <v>0</v>
      </c>
      <c r="F15" s="6">
        <f t="shared" si="0"/>
        <v>-1000</v>
      </c>
    </row>
    <row r="16" spans="2:6" ht="20.100000000000001" customHeight="1" x14ac:dyDescent="0.25">
      <c r="B16" s="4">
        <v>44859</v>
      </c>
      <c r="C16" s="6">
        <f t="shared" si="1"/>
        <v>-1000</v>
      </c>
      <c r="D16" s="6">
        <v>0</v>
      </c>
      <c r="E16" s="6">
        <v>500</v>
      </c>
      <c r="F16" s="6">
        <f t="shared" si="0"/>
        <v>-500</v>
      </c>
    </row>
    <row r="17" spans="2:6" ht="20.100000000000001" customHeight="1" x14ac:dyDescent="0.25">
      <c r="B17" s="4">
        <v>44860</v>
      </c>
      <c r="C17" s="6">
        <f t="shared" si="1"/>
        <v>-500</v>
      </c>
      <c r="D17" s="6">
        <v>100</v>
      </c>
      <c r="E17" s="6">
        <v>50</v>
      </c>
      <c r="F17" s="6">
        <f t="shared" si="0"/>
        <v>-550</v>
      </c>
    </row>
    <row r="18" spans="2:6" ht="20.100000000000001" customHeight="1" x14ac:dyDescent="0.25">
      <c r="B18" s="4">
        <v>44861</v>
      </c>
      <c r="C18" s="6">
        <f t="shared" si="1"/>
        <v>-550</v>
      </c>
      <c r="D18" s="6">
        <v>0</v>
      </c>
      <c r="E18" s="6">
        <v>1000</v>
      </c>
      <c r="F18" s="6">
        <f t="shared" si="0"/>
        <v>450</v>
      </c>
    </row>
    <row r="19" spans="2:6" ht="20.100000000000001" customHeight="1" x14ac:dyDescent="0.25">
      <c r="B19" s="4">
        <v>44862</v>
      </c>
      <c r="C19" s="6">
        <f t="shared" si="1"/>
        <v>450</v>
      </c>
      <c r="D19" s="6">
        <v>0</v>
      </c>
      <c r="E19" s="6">
        <v>0</v>
      </c>
      <c r="F19" s="6">
        <f t="shared" si="0"/>
        <v>450</v>
      </c>
    </row>
    <row r="20" spans="2:6" ht="20.100000000000001" customHeight="1" x14ac:dyDescent="0.25">
      <c r="B20" s="4">
        <v>44863</v>
      </c>
      <c r="C20" s="6">
        <f t="shared" si="1"/>
        <v>450</v>
      </c>
      <c r="D20" s="6">
        <v>550</v>
      </c>
      <c r="E20" s="6">
        <v>0</v>
      </c>
      <c r="F20" s="6">
        <f t="shared" si="0"/>
        <v>-100</v>
      </c>
    </row>
    <row r="21" spans="2:6" ht="20.100000000000001" customHeight="1" x14ac:dyDescent="0.25">
      <c r="B21" s="4">
        <v>44864</v>
      </c>
      <c r="C21" s="6">
        <f t="shared" si="1"/>
        <v>-100</v>
      </c>
      <c r="D21" s="6">
        <v>0</v>
      </c>
      <c r="E21" s="6">
        <v>300</v>
      </c>
      <c r="F21" s="6">
        <f t="shared" si="0"/>
        <v>200</v>
      </c>
    </row>
    <row r="23" spans="2:6" customFormat="1" ht="20.100000000000001" customHeight="1" x14ac:dyDescent="0.25"/>
    <row r="24" spans="2:6" customFormat="1" ht="20.100000000000001" customHeight="1" x14ac:dyDescent="0.25"/>
    <row r="25" spans="2:6" customFormat="1" ht="20.100000000000001" customHeight="1" x14ac:dyDescent="0.25"/>
    <row r="26" spans="2:6" customFormat="1" ht="20.100000000000001" customHeight="1" x14ac:dyDescent="0.25"/>
    <row r="27" spans="2:6" customFormat="1" ht="20.100000000000001" customHeight="1" x14ac:dyDescent="0.25"/>
  </sheetData>
  <mergeCells count="2">
    <mergeCell ref="B4:C4"/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Overdraft</vt:lpstr>
      <vt:lpstr>Overdraft Interest</vt:lpstr>
      <vt:lpstr>Calculator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2022-10-11T05:57:00Z</dcterms:created>
  <dcterms:modified xsi:type="dcterms:W3CDTF">2022-10-11T10:21:40Z</dcterms:modified>
</cp:coreProperties>
</file>