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softeko\article 56\"/>
    </mc:Choice>
  </mc:AlternateContent>
  <xr:revisionPtr revIDLastSave="0" documentId="13_ncr:1_{BF21921E-3F27-4DDE-9212-6D6E866FA6DE}" xr6:coauthVersionLast="47" xr6:coauthVersionMax="47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Dataset Overview" sheetId="1" r:id="rId1"/>
    <sheet name="Cumulative Percentage Polyg (2)" sheetId="10" r:id="rId2"/>
    <sheet name="Cumulative Percentage Polyg (3)" sheetId="11" r:id="rId3"/>
    <sheet name="Cumulative Percentage Polygon" sheetId="9" r:id="rId4"/>
    <sheet name="Using Line Chart (2)" sheetId="12" r:id="rId5"/>
    <sheet name="Using Line Chart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rWeFYB+s42lEkOVXsVJXvTvumgA=="/>
    </ext>
  </extLst>
</workbook>
</file>

<file path=xl/calcChain.xml><?xml version="1.0" encoding="utf-8"?>
<calcChain xmlns="http://schemas.openxmlformats.org/spreadsheetml/2006/main">
  <c r="F7" i="12" l="1"/>
  <c r="F8" i="12"/>
  <c r="F9" i="12"/>
  <c r="F10" i="12"/>
  <c r="F11" i="12"/>
  <c r="F12" i="12"/>
  <c r="F13" i="12"/>
  <c r="F6" i="12"/>
  <c r="D15" i="12"/>
  <c r="D7" i="12"/>
  <c r="D8" i="12"/>
  <c r="D9" i="12"/>
  <c r="D10" i="12"/>
  <c r="D11" i="12"/>
  <c r="D12" i="12"/>
  <c r="D13" i="12"/>
  <c r="D6" i="12"/>
  <c r="G6" i="11"/>
  <c r="G7" i="11"/>
  <c r="G8" i="11"/>
  <c r="G9" i="11"/>
  <c r="G10" i="11"/>
  <c r="G11" i="11"/>
  <c r="G12" i="11"/>
  <c r="G13" i="11"/>
  <c r="D15" i="11"/>
  <c r="D13" i="11"/>
  <c r="D12" i="11"/>
  <c r="D11" i="11"/>
  <c r="D10" i="11"/>
  <c r="D9" i="11"/>
  <c r="D8" i="11"/>
  <c r="D7" i="11"/>
  <c r="F6" i="11"/>
  <c r="F7" i="11" s="1"/>
  <c r="D6" i="11"/>
  <c r="G7" i="9"/>
  <c r="G8" i="9"/>
  <c r="G9" i="9"/>
  <c r="G10" i="9"/>
  <c r="G11" i="9"/>
  <c r="G12" i="9"/>
  <c r="G13" i="9"/>
  <c r="G6" i="9"/>
  <c r="D15" i="9"/>
  <c r="F8" i="9"/>
  <c r="F9" i="9"/>
  <c r="F10" i="9" s="1"/>
  <c r="F11" i="9" s="1"/>
  <c r="F12" i="9" s="1"/>
  <c r="F13" i="9" s="1"/>
  <c r="F7" i="9"/>
  <c r="D7" i="10"/>
  <c r="D8" i="10"/>
  <c r="D9" i="10"/>
  <c r="D10" i="10"/>
  <c r="D11" i="10"/>
  <c r="D12" i="10"/>
  <c r="D13" i="10"/>
  <c r="D6" i="10"/>
  <c r="F6" i="9"/>
  <c r="D13" i="9"/>
  <c r="D12" i="9"/>
  <c r="D11" i="9"/>
  <c r="D10" i="9"/>
  <c r="D9" i="9"/>
  <c r="D8" i="9"/>
  <c r="D7" i="9"/>
  <c r="D6" i="9"/>
  <c r="F7" i="5"/>
  <c r="F8" i="5"/>
  <c r="F9" i="5"/>
  <c r="F10" i="5"/>
  <c r="F11" i="5"/>
  <c r="F12" i="5"/>
  <c r="F13" i="5"/>
  <c r="F6" i="5"/>
  <c r="D15" i="5"/>
  <c r="D7" i="5"/>
  <c r="D8" i="5"/>
  <c r="D9" i="5"/>
  <c r="D10" i="5"/>
  <c r="D11" i="5"/>
  <c r="D12" i="5"/>
  <c r="D13" i="5"/>
  <c r="D6" i="5"/>
  <c r="F8" i="11" l="1"/>
  <c r="F9" i="11" l="1"/>
  <c r="F10" i="11" l="1"/>
  <c r="F11" i="11" l="1"/>
  <c r="F12" i="11" l="1"/>
  <c r="F13" i="11" l="1"/>
</calcChain>
</file>

<file path=xl/sharedStrings.xml><?xml version="1.0" encoding="utf-8"?>
<sst xmlns="http://schemas.openxmlformats.org/spreadsheetml/2006/main" count="84" uniqueCount="13">
  <si>
    <t>Lower Limit</t>
  </si>
  <si>
    <t>Upper Limit</t>
  </si>
  <si>
    <t>Age</t>
  </si>
  <si>
    <t>Number of People</t>
  </si>
  <si>
    <t>Midpoint</t>
  </si>
  <si>
    <t>Percentage</t>
  </si>
  <si>
    <t>Total Number of People</t>
  </si>
  <si>
    <t>Making a Cumulative Percentage Polygon</t>
  </si>
  <si>
    <t>Cumulative Number of People</t>
  </si>
  <si>
    <t>Cumulative Percentage</t>
  </si>
  <si>
    <t>Do Yourself</t>
  </si>
  <si>
    <t>Do It Yourself</t>
  </si>
  <si>
    <t>Making a Percentage Polygon Using Line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</si>
</sst>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2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9" fontId="5" fillId="0" borderId="2" xfId="2" applyFont="1" applyBorder="1" applyAlignment="1">
      <alignment horizontal="center" vertical="center"/>
    </xf>
    <xf numFmtId="9" fontId="1" fillId="0" borderId="0" xfId="2" applyFont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7" borderId="1" xfId="1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0" borderId="1" xfId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'Cumulative Percentage Polyg (3)'!$D$6:$D$13</c:f>
              <c:numCache>
                <c:formatCode>0.0</c:formatCode>
                <c:ptCount val="8"/>
                <c:pt idx="0">
                  <c:v>4.5</c:v>
                </c:pt>
                <c:pt idx="1">
                  <c:v>13.5</c:v>
                </c:pt>
                <c:pt idx="2">
                  <c:v>23.5</c:v>
                </c:pt>
                <c:pt idx="3">
                  <c:v>33.5</c:v>
                </c:pt>
                <c:pt idx="4">
                  <c:v>43.5</c:v>
                </c:pt>
                <c:pt idx="5">
                  <c:v>53.5</c:v>
                </c:pt>
                <c:pt idx="6">
                  <c:v>63.5</c:v>
                </c:pt>
                <c:pt idx="7">
                  <c:v>73.5</c:v>
                </c:pt>
              </c:numCache>
            </c:numRef>
          </c:cat>
          <c:val>
            <c:numRef>
              <c:f>'Cumulative Percentage Polyg (3)'!$G$6:$G$13</c:f>
              <c:numCache>
                <c:formatCode>0%</c:formatCode>
                <c:ptCount val="8"/>
                <c:pt idx="0">
                  <c:v>0</c:v>
                </c:pt>
                <c:pt idx="1">
                  <c:v>4.0229885057471264E-2</c:v>
                </c:pt>
                <c:pt idx="2">
                  <c:v>0.21839080459770116</c:v>
                </c:pt>
                <c:pt idx="3">
                  <c:v>0.48275862068965519</c:v>
                </c:pt>
                <c:pt idx="4">
                  <c:v>0.71264367816091956</c:v>
                </c:pt>
                <c:pt idx="5">
                  <c:v>0.89655172413793105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5-4A34-BC2C-B0ED1D67E41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59180272"/>
        <c:axId val="1459181104"/>
      </c:lineChart>
      <c:catAx>
        <c:axId val="14591802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181104"/>
        <c:crosses val="autoZero"/>
        <c:auto val="1"/>
        <c:lblAlgn val="ctr"/>
        <c:lblOffset val="100"/>
        <c:noMultiLvlLbl val="0"/>
      </c:catAx>
      <c:valAx>
        <c:axId val="145918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18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Distribution of 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B-48BD-B26E-E98097827191}"/>
                </c:ext>
              </c:extLst>
            </c:dLbl>
            <c:dLbl>
              <c:idx val="1"/>
              <c:layout>
                <c:manualLayout>
                  <c:x val="-7.3305505084809805E-2"/>
                  <c:y val="-3.168494356082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B-48BD-B26E-E980978271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0B-48BD-B26E-E980978271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'Cumulative Percentage Polygon'!$D$6:$D$13</c:f>
              <c:numCache>
                <c:formatCode>0.0</c:formatCode>
                <c:ptCount val="8"/>
                <c:pt idx="0">
                  <c:v>4.5</c:v>
                </c:pt>
                <c:pt idx="1">
                  <c:v>13.5</c:v>
                </c:pt>
                <c:pt idx="2">
                  <c:v>23.5</c:v>
                </c:pt>
                <c:pt idx="3">
                  <c:v>33.5</c:v>
                </c:pt>
                <c:pt idx="4">
                  <c:v>43.5</c:v>
                </c:pt>
                <c:pt idx="5">
                  <c:v>53.5</c:v>
                </c:pt>
                <c:pt idx="6">
                  <c:v>63.5</c:v>
                </c:pt>
                <c:pt idx="7">
                  <c:v>73.5</c:v>
                </c:pt>
              </c:numCache>
            </c:numRef>
          </c:cat>
          <c:val>
            <c:numRef>
              <c:f>'Cumulative Percentage Polygon'!$G$6:$G$13</c:f>
              <c:numCache>
                <c:formatCode>0%</c:formatCode>
                <c:ptCount val="8"/>
                <c:pt idx="0">
                  <c:v>0</c:v>
                </c:pt>
                <c:pt idx="1">
                  <c:v>4.0229885057471264E-2</c:v>
                </c:pt>
                <c:pt idx="2">
                  <c:v>0.21839080459770116</c:v>
                </c:pt>
                <c:pt idx="3">
                  <c:v>0.48275862068965519</c:v>
                </c:pt>
                <c:pt idx="4">
                  <c:v>0.71264367816091956</c:v>
                </c:pt>
                <c:pt idx="5">
                  <c:v>0.89655172413793105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0B-48BD-B26E-E980978271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45969328"/>
        <c:axId val="1045965584"/>
      </c:lineChart>
      <c:catAx>
        <c:axId val="104596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Midpoint</a:t>
                </a:r>
              </a:p>
            </c:rich>
          </c:tx>
          <c:layout>
            <c:manualLayout>
              <c:xMode val="edge"/>
              <c:yMode val="edge"/>
              <c:x val="0.44510533337242714"/>
              <c:y val="0.90878410891214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965584"/>
        <c:crosses val="autoZero"/>
        <c:auto val="1"/>
        <c:lblAlgn val="ctr"/>
        <c:lblOffset val="100"/>
        <c:noMultiLvlLbl val="0"/>
      </c:catAx>
      <c:valAx>
        <c:axId val="1045965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Cumulative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96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Distribution of Age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18-4B4D-9634-DDF1FFD89D04}"/>
                </c:ext>
              </c:extLst>
            </c:dLbl>
            <c:dLbl>
              <c:idx val="1"/>
              <c:layout>
                <c:manualLayout>
                  <c:x val="-7.3305505084809805E-2"/>
                  <c:y val="-3.168494356082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18-4B4D-9634-DDF1FFD89D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8-4B4D-9634-DDF1FFD89D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'Using Line Chart'!$D$6:$D$13</c:f>
              <c:numCache>
                <c:formatCode>0.0</c:formatCode>
                <c:ptCount val="8"/>
                <c:pt idx="0">
                  <c:v>4.5</c:v>
                </c:pt>
                <c:pt idx="1">
                  <c:v>14.5</c:v>
                </c:pt>
                <c:pt idx="2">
                  <c:v>24.5</c:v>
                </c:pt>
                <c:pt idx="3">
                  <c:v>34.5</c:v>
                </c:pt>
                <c:pt idx="4">
                  <c:v>44.5</c:v>
                </c:pt>
                <c:pt idx="5">
                  <c:v>54.5</c:v>
                </c:pt>
                <c:pt idx="6">
                  <c:v>64.5</c:v>
                </c:pt>
                <c:pt idx="7">
                  <c:v>74.5</c:v>
                </c:pt>
              </c:numCache>
            </c:numRef>
          </c:cat>
          <c:val>
            <c:numRef>
              <c:f>'Using Line Chart'!$F$6:$F$13</c:f>
              <c:numCache>
                <c:formatCode>0%</c:formatCode>
                <c:ptCount val="8"/>
                <c:pt idx="0">
                  <c:v>0</c:v>
                </c:pt>
                <c:pt idx="1">
                  <c:v>2.9239766081871343E-2</c:v>
                </c:pt>
                <c:pt idx="2">
                  <c:v>0.19883040935672514</c:v>
                </c:pt>
                <c:pt idx="3">
                  <c:v>0.27485380116959063</c:v>
                </c:pt>
                <c:pt idx="4">
                  <c:v>0.22807017543859648</c:v>
                </c:pt>
                <c:pt idx="5">
                  <c:v>0.17543859649122806</c:v>
                </c:pt>
                <c:pt idx="6">
                  <c:v>9.3567251461988299E-2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8-4B4D-9634-DDF1FFD89D0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45969328"/>
        <c:axId val="1045965584"/>
      </c:lineChart>
      <c:catAx>
        <c:axId val="104596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Midpoint</a:t>
                </a:r>
              </a:p>
            </c:rich>
          </c:tx>
          <c:layout>
            <c:manualLayout>
              <c:xMode val="edge"/>
              <c:yMode val="edge"/>
              <c:x val="0.44510533337242714"/>
              <c:y val="0.90878410891214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965584"/>
        <c:crosses val="autoZero"/>
        <c:auto val="1"/>
        <c:lblAlgn val="ctr"/>
        <c:lblOffset val="100"/>
        <c:noMultiLvlLbl val="0"/>
      </c:catAx>
      <c:valAx>
        <c:axId val="1045965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96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632460</xdr:colOff>
      <xdr:row>1</xdr:row>
      <xdr:rowOff>72390</xdr:rowOff>
    </xdr:from>
    <xdr:to>
      <xdr:col>15</xdr:col>
      <xdr:colOff>434340</xdr:colOff>
      <xdr:row>12</xdr:row>
      <xdr:rowOff>49530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4F93E5-8B44-FA6B-8037-6494464FA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449580</xdr:colOff>
      <xdr:row>0</xdr:row>
      <xdr:rowOff>143742</xdr:rowOff>
    </xdr:from>
    <xdr:to>
      <xdr:col>17</xdr:col>
      <xdr:colOff>297180</xdr:colOff>
      <xdr:row>11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85BBAA-0320-4080-9206-A3C93B3E5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441960</xdr:colOff>
      <xdr:row>1</xdr:row>
      <xdr:rowOff>147897</xdr:rowOff>
    </xdr:from>
    <xdr:to>
      <xdr:col>15</xdr:col>
      <xdr:colOff>500148</xdr:colOff>
      <xdr:row>12</xdr:row>
      <xdr:rowOff>213360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6A163A-2F33-3673-CA70-B7CDDC91F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zoomScaleNormal="100" workbookViewId="0">
      <selection activeCell="K16" sqref="K16"/>
    </sheetView>
  </sheetViews>
  <sheetFormatPr defaultColWidth="14.44140625" defaultRowHeight="19.95" customHeight="1" x14ac:dyDescent="0.3"/>
  <cols>
    <col min="1" max="1" width="3.6640625" customWidth="1"/>
    <col min="2" max="2" width="19.109375" customWidth="1"/>
    <col min="3" max="3" width="18.6640625" customWidth="1"/>
    <col min="4" max="4" width="19" customWidth="1"/>
    <col min="5" max="5" width="3.6640625" customWidth="1"/>
    <col min="6" max="6" width="9.109375" customWidth="1"/>
    <col min="7" max="9" width="8.6640625" customWidth="1"/>
    <col min="10" max="10" width="15.21875" customWidth="1"/>
    <col min="11" max="11" width="15.5546875" customWidth="1"/>
    <col min="12" max="12" width="18" customWidth="1"/>
    <col min="13" max="26" width="8.6640625" customWidth="1"/>
  </cols>
  <sheetData>
    <row r="1" spans="1:26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95" customHeight="1" thickBot="1" x14ac:dyDescent="0.35">
      <c r="A2" s="1"/>
      <c r="B2" s="13" t="s">
        <v>7</v>
      </c>
      <c r="C2" s="13"/>
      <c r="D2" s="13"/>
      <c r="E2" s="1"/>
      <c r="F2" s="1"/>
      <c r="G2" s="1"/>
      <c r="H2" s="1"/>
      <c r="I2" s="1"/>
      <c r="J2" s="13" t="s">
        <v>11</v>
      </c>
      <c r="K2" s="13"/>
      <c r="L2" s="1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95" customHeight="1" x14ac:dyDescent="0.3">
      <c r="A4" s="1"/>
      <c r="B4" s="11" t="s">
        <v>2</v>
      </c>
      <c r="C4" s="11"/>
      <c r="D4" s="12" t="s">
        <v>3</v>
      </c>
      <c r="E4" s="1"/>
      <c r="F4" s="1"/>
      <c r="G4" s="1"/>
      <c r="H4" s="1"/>
      <c r="I4" s="1"/>
      <c r="J4" s="11" t="s">
        <v>2</v>
      </c>
      <c r="K4" s="11"/>
      <c r="L4" s="12" t="s">
        <v>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95" customHeight="1" x14ac:dyDescent="0.3">
      <c r="A5" s="1"/>
      <c r="B5" s="3" t="s">
        <v>0</v>
      </c>
      <c r="C5" s="3" t="s">
        <v>1</v>
      </c>
      <c r="D5" s="12"/>
      <c r="E5" s="1"/>
      <c r="F5" s="1"/>
      <c r="G5" s="1"/>
      <c r="H5" s="1"/>
      <c r="I5" s="1"/>
      <c r="J5" s="3" t="s">
        <v>0</v>
      </c>
      <c r="K5" s="3" t="s">
        <v>1</v>
      </c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95" customHeight="1" x14ac:dyDescent="0.3">
      <c r="A6" s="1"/>
      <c r="B6" s="2">
        <v>0</v>
      </c>
      <c r="C6" s="2">
        <v>9</v>
      </c>
      <c r="D6" s="2">
        <v>0</v>
      </c>
      <c r="E6" s="4"/>
      <c r="F6" s="1"/>
      <c r="G6" s="1"/>
      <c r="H6" s="1"/>
      <c r="I6" s="1"/>
      <c r="J6" s="2">
        <v>0</v>
      </c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95" customHeight="1" x14ac:dyDescent="0.3">
      <c r="A7" s="1"/>
      <c r="B7" s="2">
        <v>8</v>
      </c>
      <c r="C7" s="2">
        <v>19</v>
      </c>
      <c r="D7" s="2">
        <v>7</v>
      </c>
      <c r="E7" s="4"/>
      <c r="F7" s="1"/>
      <c r="G7" s="1"/>
      <c r="H7" s="1"/>
      <c r="I7" s="1"/>
      <c r="J7" s="2">
        <v>8</v>
      </c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95" customHeight="1" x14ac:dyDescent="0.3">
      <c r="A8" s="1"/>
      <c r="B8" s="2">
        <v>18</v>
      </c>
      <c r="C8" s="2">
        <v>29</v>
      </c>
      <c r="D8" s="2">
        <v>31</v>
      </c>
      <c r="E8" s="4"/>
      <c r="F8" s="1"/>
      <c r="G8" s="1"/>
      <c r="H8" s="1"/>
      <c r="I8" s="1"/>
      <c r="J8" s="2">
        <v>18</v>
      </c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95" customHeight="1" x14ac:dyDescent="0.3">
      <c r="A9" s="1"/>
      <c r="B9" s="2">
        <v>28</v>
      </c>
      <c r="C9" s="2">
        <v>39</v>
      </c>
      <c r="D9" s="2">
        <v>46</v>
      </c>
      <c r="E9" s="4"/>
      <c r="F9" s="1"/>
      <c r="G9" s="1"/>
      <c r="H9" s="1"/>
      <c r="I9" s="1"/>
      <c r="J9" s="2">
        <v>28</v>
      </c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95" customHeight="1" x14ac:dyDescent="0.3">
      <c r="A10" s="1"/>
      <c r="B10" s="2">
        <v>38</v>
      </c>
      <c r="C10" s="2">
        <v>49</v>
      </c>
      <c r="D10" s="2">
        <v>40</v>
      </c>
      <c r="E10" s="4"/>
      <c r="F10" s="1"/>
      <c r="G10" s="1"/>
      <c r="H10" s="1"/>
      <c r="I10" s="1"/>
      <c r="J10" s="2">
        <v>38</v>
      </c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95" customHeight="1" x14ac:dyDescent="0.3">
      <c r="A11" s="1"/>
      <c r="B11" s="2">
        <v>48</v>
      </c>
      <c r="C11" s="2">
        <v>59</v>
      </c>
      <c r="D11" s="2">
        <v>32</v>
      </c>
      <c r="E11" s="4"/>
      <c r="F11" s="1"/>
      <c r="G11" s="1"/>
      <c r="H11" s="1"/>
      <c r="I11" s="1"/>
      <c r="J11" s="2">
        <v>48</v>
      </c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95" customHeight="1" x14ac:dyDescent="0.3">
      <c r="A12" s="1"/>
      <c r="B12" s="2">
        <v>58</v>
      </c>
      <c r="C12" s="2">
        <v>69</v>
      </c>
      <c r="D12" s="2">
        <v>18</v>
      </c>
      <c r="E12" s="4"/>
      <c r="F12" s="1"/>
      <c r="G12" s="1"/>
      <c r="H12" s="1"/>
      <c r="I12" s="1"/>
      <c r="J12" s="2">
        <v>58</v>
      </c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95" customHeight="1" x14ac:dyDescent="0.3">
      <c r="A13" s="1"/>
      <c r="B13" s="2">
        <v>68</v>
      </c>
      <c r="C13" s="2">
        <v>79</v>
      </c>
      <c r="D13" s="2">
        <v>0</v>
      </c>
      <c r="E13" s="4"/>
      <c r="F13" s="1"/>
      <c r="G13" s="1"/>
      <c r="H13" s="1"/>
      <c r="I13" s="1"/>
      <c r="J13" s="2">
        <v>68</v>
      </c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95" customHeight="1" x14ac:dyDescent="0.3">
      <c r="A16" s="1"/>
      <c r="B16" s="1"/>
      <c r="C16" s="1"/>
      <c r="D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9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9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9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9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9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9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9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9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9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9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9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9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9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9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9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9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9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9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9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9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9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9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9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9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9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9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9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9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9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9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9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9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9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9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9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9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9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9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9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9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9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9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9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9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9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9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9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9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9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9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9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9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9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9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9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9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9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9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9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9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9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9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9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9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9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9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9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9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9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9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9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9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9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9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9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9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9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9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9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9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9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9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9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9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9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9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9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9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9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9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9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9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9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9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9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9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9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9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9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9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9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9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9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9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9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9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9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9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9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9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9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9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9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9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9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9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9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9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9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9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9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9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9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9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9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9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9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9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9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9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9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9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9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9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9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9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9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9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9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9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9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9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9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9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9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9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9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9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9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9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9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9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9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9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9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9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9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9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9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9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9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9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9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9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9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9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9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9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9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9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9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9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9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9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9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9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9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9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9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9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9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9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9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9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9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9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9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9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9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9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9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9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9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9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9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9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9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9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9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9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9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9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9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9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9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9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9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9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9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9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9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9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9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9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9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9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9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9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9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9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9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9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9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9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9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9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9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9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9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9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9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9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9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9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9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9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9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9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9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9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9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9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9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9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9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9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9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9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9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9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9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9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9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9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9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9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9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9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9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9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9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9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9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9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9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9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9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9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9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9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9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9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9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9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9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9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9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9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9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9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9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9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9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9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9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9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9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9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9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9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9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9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9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9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9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9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9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9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9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9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9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9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9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9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9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9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9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9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9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9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9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9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9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9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9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9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9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9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9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9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9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9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9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9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9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9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9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9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9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9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9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9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9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9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9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9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9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9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9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9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9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9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9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9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9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9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9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9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9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9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9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9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9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9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9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9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9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9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9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9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9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9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9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9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9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9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9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9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9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9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9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9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9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9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9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9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9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9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9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9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9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9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9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9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9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9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9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9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9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9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9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9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9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9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9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9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9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9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9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9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9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9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9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9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9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9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9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9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9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9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9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9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9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9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9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9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9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9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9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9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9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9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9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9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9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9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9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9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9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9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9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9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9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9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9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9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9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9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9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9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9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9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9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9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9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9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9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9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9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9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9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9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9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9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9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9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9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9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9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9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9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9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9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9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9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9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9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9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9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9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9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9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9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9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9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9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9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9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9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9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9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9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9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9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9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9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9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9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9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9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9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9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9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9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9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9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9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9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9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9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9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9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9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9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9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9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9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9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9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9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9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9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9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9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9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9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9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9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9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9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9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9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9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9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9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9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9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9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9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9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9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9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9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9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9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9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9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9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9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9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9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9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9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9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9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9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9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9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9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9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9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9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9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9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9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9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9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9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9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9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9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9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9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9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9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9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9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9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9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9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9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9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9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9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9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9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9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9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9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9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9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9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9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9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9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9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9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9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9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9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9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9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9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9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9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9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9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9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9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9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9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9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9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9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9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9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9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9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9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9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9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9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9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9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9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9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9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9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9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9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9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9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9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9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9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9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9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9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9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9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9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9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9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9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9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9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9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9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9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9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9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9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9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9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9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9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9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9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9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9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9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9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9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9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9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9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9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9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9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9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9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9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9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9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9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9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9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9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9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9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9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9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9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9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9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9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9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9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9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9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9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9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9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9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9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9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9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9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9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9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9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9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9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9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9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9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9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9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9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9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9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9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9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9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9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9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9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9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9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9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9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9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9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9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9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9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9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9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9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9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9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9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9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9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9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9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9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9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9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9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9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9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9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9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9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9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9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9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9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9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9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9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9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9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9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9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9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9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9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9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9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9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9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9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9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9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9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9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9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9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9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9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9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9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9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9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9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9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9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9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9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9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9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9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9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9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9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9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9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9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9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6">
    <mergeCell ref="B4:C4"/>
    <mergeCell ref="D4:D5"/>
    <mergeCell ref="B2:D2"/>
    <mergeCell ref="J2:L2"/>
    <mergeCell ref="J4:K4"/>
    <mergeCell ref="L4:L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0B3F3-3A99-4EA6-A8D1-387B9D32CA82}">
  <dimension ref="A1:Q1001"/>
  <sheetViews>
    <sheetView showGridLines="0" zoomScaleNormal="100" workbookViewId="0">
      <selection activeCell="H13" sqref="H13"/>
    </sheetView>
  </sheetViews>
  <sheetFormatPr defaultColWidth="14.44140625" defaultRowHeight="19.95" customHeight="1" x14ac:dyDescent="0.3"/>
  <cols>
    <col min="1" max="1" width="3.6640625" customWidth="1"/>
    <col min="2" max="2" width="15.44140625" customWidth="1"/>
    <col min="3" max="3" width="15.6640625" customWidth="1"/>
    <col min="4" max="4" width="13.33203125" customWidth="1"/>
    <col min="5" max="5" width="13.6640625" customWidth="1"/>
    <col min="6" max="6" width="13.88671875" customWidth="1"/>
    <col min="7" max="7" width="3.6640625" customWidth="1"/>
    <col min="8" max="17" width="8.6640625" customWidth="1"/>
  </cols>
  <sheetData>
    <row r="1" spans="1:17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95" customHeight="1" thickBot="1" x14ac:dyDescent="0.35">
      <c r="A2" s="1"/>
      <c r="B2" s="13" t="s">
        <v>7</v>
      </c>
      <c r="C2" s="13"/>
      <c r="D2" s="13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95" customHeight="1" x14ac:dyDescent="0.3">
      <c r="A4" s="1"/>
      <c r="B4" s="11" t="s">
        <v>2</v>
      </c>
      <c r="C4" s="11"/>
      <c r="D4" s="16" t="s">
        <v>4</v>
      </c>
      <c r="E4" s="17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9.95" customHeight="1" x14ac:dyDescent="0.3">
      <c r="A5" s="1"/>
      <c r="B5" s="3" t="s">
        <v>0</v>
      </c>
      <c r="C5" s="3" t="s">
        <v>1</v>
      </c>
      <c r="D5" s="16"/>
      <c r="E5" s="1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95" customHeight="1" x14ac:dyDescent="0.3">
      <c r="A6" s="1"/>
      <c r="B6" s="2">
        <v>0</v>
      </c>
      <c r="C6" s="2">
        <v>9</v>
      </c>
      <c r="D6" s="5">
        <f t="shared" ref="D6:D13" si="0">SUM(B6:C6)/2</f>
        <v>4.5</v>
      </c>
      <c r="E6" s="2">
        <v>0</v>
      </c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95" customHeight="1" x14ac:dyDescent="0.3">
      <c r="A7" s="1"/>
      <c r="B7" s="2">
        <v>8</v>
      </c>
      <c r="C7" s="2">
        <v>19</v>
      </c>
      <c r="D7" s="5">
        <f t="shared" si="0"/>
        <v>13.5</v>
      </c>
      <c r="E7" s="2">
        <v>7</v>
      </c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9.95" customHeight="1" x14ac:dyDescent="0.3">
      <c r="A8" s="1"/>
      <c r="B8" s="2">
        <v>18</v>
      </c>
      <c r="C8" s="2">
        <v>29</v>
      </c>
      <c r="D8" s="5">
        <f t="shared" si="0"/>
        <v>23.5</v>
      </c>
      <c r="E8" s="2">
        <v>31</v>
      </c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95" customHeight="1" x14ac:dyDescent="0.3">
      <c r="A9" s="1"/>
      <c r="B9" s="2">
        <v>28</v>
      </c>
      <c r="C9" s="2">
        <v>39</v>
      </c>
      <c r="D9" s="5">
        <f t="shared" si="0"/>
        <v>33.5</v>
      </c>
      <c r="E9" s="2">
        <v>46</v>
      </c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9.95" customHeight="1" x14ac:dyDescent="0.3">
      <c r="A10" s="1"/>
      <c r="B10" s="2">
        <v>38</v>
      </c>
      <c r="C10" s="2">
        <v>49</v>
      </c>
      <c r="D10" s="5">
        <f t="shared" si="0"/>
        <v>43.5</v>
      </c>
      <c r="E10" s="2">
        <v>40</v>
      </c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9.95" customHeight="1" x14ac:dyDescent="0.3">
      <c r="A11" s="1"/>
      <c r="B11" s="2">
        <v>48</v>
      </c>
      <c r="C11" s="2">
        <v>59</v>
      </c>
      <c r="D11" s="5">
        <f t="shared" si="0"/>
        <v>53.5</v>
      </c>
      <c r="E11" s="2">
        <v>32</v>
      </c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9.95" customHeight="1" x14ac:dyDescent="0.3">
      <c r="A12" s="1"/>
      <c r="B12" s="2">
        <v>58</v>
      </c>
      <c r="C12" s="2">
        <v>69</v>
      </c>
      <c r="D12" s="5">
        <f t="shared" si="0"/>
        <v>63.5</v>
      </c>
      <c r="E12" s="2">
        <v>18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9.95" customHeight="1" x14ac:dyDescent="0.3">
      <c r="A13" s="1"/>
      <c r="B13" s="2">
        <v>68</v>
      </c>
      <c r="C13" s="2">
        <v>79</v>
      </c>
      <c r="D13" s="5">
        <f t="shared" si="0"/>
        <v>73.5</v>
      </c>
      <c r="E13" s="2">
        <v>0</v>
      </c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9.95" customHeight="1" x14ac:dyDescent="0.3">
      <c r="A14" s="1"/>
      <c r="B14" s="1"/>
      <c r="C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7" ht="19.95" customHeight="1" x14ac:dyDescent="0.3">
      <c r="A16" s="1"/>
      <c r="B16" s="1"/>
      <c r="C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95" customHeight="1" x14ac:dyDescent="0.3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.95" customHeight="1" x14ac:dyDescent="0.3">
      <c r="A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9.95" customHeight="1" x14ac:dyDescent="0.3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9.95" customHeight="1" x14ac:dyDescent="0.3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9.95" customHeight="1" x14ac:dyDescent="0.3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9.95" customHeight="1" x14ac:dyDescent="0.3">
      <c r="A22" s="1"/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9.95" customHeight="1" x14ac:dyDescent="0.3">
      <c r="A23" s="1"/>
      <c r="B23" s="1"/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9.95" customHeight="1" x14ac:dyDescent="0.3">
      <c r="A24" s="1"/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9.95" customHeight="1" x14ac:dyDescent="0.3">
      <c r="A25" s="1"/>
      <c r="B25" s="1"/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9.9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9.9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9.9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9.9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.9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.9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.9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.9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9.9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9.9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.9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.9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.9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.9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9.9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9.9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9.9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9.9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9.9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9.9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9.9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9.9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9.9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9.9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9.9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9.9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9.9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9.9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9.9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9.9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9.9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9.9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9.9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9.9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9.9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9.9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9.9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9.9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9.9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9.9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9.9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9.9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9.9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9.9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9.9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9.9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9.9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9.9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9.9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9.9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9.9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9.9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9.9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9.9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9.9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9.9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9.9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9.9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9.9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9.9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9.9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.9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.9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.9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.9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9.9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9.9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9.9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9.9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9.9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9.9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.9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9.9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9.9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9.9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9.9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9.9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.9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9.9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9.9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9.9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9.9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9.9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9.9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9.9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9.9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9.9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9.9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9.9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9.9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9.9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9.9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9.9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9.9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9.9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9.9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9.9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9.9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9.9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9.9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9.9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9.9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9.9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9.9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9.9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9.9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9.9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9.9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9.9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9.9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9.9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9.9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9.9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9.9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9.9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9.9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9.9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9.9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9.9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9.9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9.9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9.9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9.9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9.9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9.9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9.9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9.9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9.9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9.9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9.9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9.9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9.9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9.9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9.9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9.9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9.9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9.9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9.9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9.9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9.9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9.9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9.9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9.9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9.9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9.9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9.9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9.9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9.9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9.9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9.9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9.9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9.9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9.9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9.9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9.9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9.9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9.9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9.9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9.9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9.9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9.9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9.9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9.9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9.9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9.9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9.9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9.9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9.9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9.9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9.9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9.9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9.9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9.9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9.9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9.9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9.9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9.9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9.9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9.9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9.9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9.9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9.9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9.9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9.9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9.9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9.9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9.9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9.9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9.9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9.9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9.9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9.9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9.9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.9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.9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.9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.9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9.9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9.9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9.9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9.9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9.9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9.9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9.9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9.9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9.9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9.9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9.9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9.9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9.9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9.9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9.9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9.9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9.9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9.9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9.9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9.9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9.9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9.9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9.9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9.9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9.9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9.9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9.9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9.9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9.9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9.9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9.9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9.9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9.9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9.9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9.9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9.9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9.9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9.9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9.9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9.9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9.9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9.9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9.9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9.9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9.9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9.9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9.9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9.9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9.9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9.9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9.9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9.9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9.9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9.9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9.9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9.9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9.9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9.9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9.9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9.9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9.9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9.9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9.9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9.9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9.9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9.9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9.9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9.9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9.9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9.9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9.9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9.9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9.9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9.9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9.9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9.9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9.9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9.9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9.9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9.9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9.9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9.9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9.9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9.9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9.9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9.9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9.9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9.9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9.9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9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9.9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9.9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9.9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9.9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9.9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9.9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9.9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9.9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9.9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9.9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9.9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9.9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9.9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9.9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9.9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9.9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9.9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9.9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9.9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9.9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9.9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9.9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9.9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9.9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9.9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9.9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9.9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9.9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9.9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9.9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9.9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9.9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9.9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9.9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9.9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9.9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9.9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9.9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9.9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9.9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9.9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9.9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9.9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9.9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9.9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9.9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9.9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9.9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9.9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9.9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9.9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9.9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9.9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9.9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9.9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9.9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9.9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9.9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9.9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9.9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9.9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9.9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9.9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9.9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9.9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9.9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9.9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9.9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9.9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9.9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9.9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9.9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9.9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9.9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9.9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9.9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9.9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9.9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9.9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9.9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9.9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9.9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9.9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9.9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.9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9.9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9.9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9.9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9.9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9.9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.9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9.9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9.9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9.9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9.9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9.9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9.9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9.9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9.9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9.9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9.9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9.9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9.9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9.9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9.9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9.9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9.9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9.9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9.9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9.9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9.9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9.9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9.9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9.9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9.9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9.9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9.9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9.9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9.9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9.9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9.9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9.9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9.9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9.9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9.9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9.9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9.9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9.9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9.9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9.9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9.9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9.9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9.9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9.9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9.9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9.9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9.9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.9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.9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.9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.9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9.9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9.9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9.9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9.9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9.9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9.9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9.9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9.9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9.9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9.9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9.9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9.9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9.9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9.9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9.9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9.9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9.9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9.9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.9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9.9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9.9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9.9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9.9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9.9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.9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9.9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9.9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9.9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9.9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9.9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9.9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9.9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9.9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9.9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9.9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9.9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9.9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9.9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9.9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9.9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9.9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9.9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9.9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9.9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9.9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9.9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9.9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9.9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9.9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9.9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9.9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9.9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9.9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9.9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9.9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9.9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9.9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9.9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9.9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9.9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9.9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9.9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9.9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9.9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9.9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9.9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9.9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9.9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9.9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9.9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9.9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9.9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9.9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9.9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9.9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9.9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9.9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9.9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9.9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9.9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9.9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9.9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9.9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9.9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9.9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9.9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9.9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9.9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9.9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9.9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9.9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9.9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9.9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9.9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9.9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9.9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9.9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9.9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9.9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.9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9.9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9.9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9.9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9.9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9.9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9.9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9.9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9.9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9.9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9.9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9.9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9.9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9.9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9.9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9.9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9.9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9.9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9.9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9.9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9.9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9.9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9.9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9.9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9.9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9.9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9.9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9.9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9.9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9.9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9.9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9.9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9.9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9.9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9.9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9.9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9.9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9.9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9.9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9.9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9.9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9.9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9.9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9.9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9.9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9.9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9.9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9.9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9.9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9.9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9.9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9.9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9.9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9.9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9.9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9.9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9.9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9.9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9.9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9.9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.9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.9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.9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.9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9.9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9.9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.9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.9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.9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.9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9.9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9.9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9.9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9.9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9.9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9.9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9.9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9.9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.9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.9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.9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.9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9.9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9.9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9.9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9.9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9.9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9.9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9.9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9.9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9.9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9.9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9.9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9.9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9.9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9.9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9.9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9.9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9.9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9.9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9.9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9.9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9.9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9.9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9.9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9.9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9.9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9.9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9.9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9.9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9.9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9.9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9.9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9.9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9.9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9.9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9.9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9.9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9.9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9.9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9.9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9.9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9.9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9.9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9.9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9.9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9.9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9.9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9.9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9.9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9.9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9.9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9.9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9.9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9.9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9.9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9.9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9.9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9.9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9.9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9.9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9.9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9.9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9.9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9.9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9.9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9.9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9.9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9.9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9.9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9.9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.9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9.9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9.9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9.9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9.9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9.9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9.9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9.9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9.9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9.9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9.9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9.9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9.9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9.9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9.9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9.9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9.9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9.9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9.9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9.9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9.9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9.9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9.9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9.9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9.9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9.9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9.9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9.9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9.9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9.9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9.9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9.9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9.9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9.9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9.9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9.9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9.9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9.9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9.9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9.9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9.9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9.9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9.9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9.9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9.9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9.9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9.9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9.9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9.9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9.9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9.9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9.9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9.9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9.9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9.9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9.9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9.9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9.9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9.9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9.9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9.9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9.9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9.9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9.9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9.9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9.9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9.9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9.9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9.9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9.9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9.9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9.9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9.9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9.9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9.9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9.9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9.9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9.9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9.9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9.9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9.9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9.9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9.9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9.9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9.9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9.9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9.9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9.9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9.9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9.9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9.9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9.9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9.9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9.9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9.9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9.9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9.9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9.9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9.9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9.9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9.9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9.9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9.9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</sheetData>
  <mergeCells count="4">
    <mergeCell ref="B2:E2"/>
    <mergeCell ref="B4:C4"/>
    <mergeCell ref="D4:D5"/>
    <mergeCell ref="E4:E5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CEE9C-3FC3-4C78-8289-6DEEAFCD4680}">
  <dimension ref="A1:AC1001"/>
  <sheetViews>
    <sheetView showGridLines="0" zoomScaleNormal="100" workbookViewId="0">
      <selection activeCell="N16" sqref="N16"/>
    </sheetView>
  </sheetViews>
  <sheetFormatPr defaultColWidth="14.44140625" defaultRowHeight="19.95" customHeight="1" x14ac:dyDescent="0.3"/>
  <cols>
    <col min="1" max="1" width="3.6640625" customWidth="1"/>
    <col min="2" max="2" width="15.44140625" customWidth="1"/>
    <col min="3" max="3" width="15.6640625" customWidth="1"/>
    <col min="4" max="4" width="13.33203125" customWidth="1"/>
    <col min="5" max="5" width="13.6640625" customWidth="1"/>
    <col min="6" max="6" width="18.21875" customWidth="1"/>
    <col min="7" max="8" width="13.88671875" customWidth="1"/>
    <col min="9" max="9" width="3.6640625" customWidth="1"/>
    <col min="10" max="19" width="8.6640625" customWidth="1"/>
    <col min="20" max="20" width="3.6640625" customWidth="1"/>
    <col min="21" max="23" width="8.6640625" customWidth="1"/>
    <col min="24" max="24" width="14.44140625" customWidth="1"/>
    <col min="25" max="25" width="14.5546875" customWidth="1"/>
    <col min="26" max="26" width="12.33203125" customWidth="1"/>
    <col min="27" max="27" width="11.88671875" customWidth="1"/>
    <col min="28" max="28" width="13.6640625" customWidth="1"/>
  </cols>
  <sheetData>
    <row r="1" spans="1:29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9.95" customHeight="1" thickBot="1" x14ac:dyDescent="0.35">
      <c r="A2" s="1"/>
      <c r="B2" s="13" t="s">
        <v>7</v>
      </c>
      <c r="C2" s="13"/>
      <c r="D2" s="13"/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5" t="s">
        <v>10</v>
      </c>
      <c r="W2" s="15"/>
      <c r="X2" s="15"/>
      <c r="Y2" s="15"/>
      <c r="Z2" s="15"/>
      <c r="AA2" s="15"/>
    </row>
    <row r="3" spans="1:29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ht="19.95" customHeight="1" x14ac:dyDescent="0.3">
      <c r="A4" s="1"/>
      <c r="B4" s="11" t="s">
        <v>2</v>
      </c>
      <c r="C4" s="11"/>
      <c r="D4" s="16" t="s">
        <v>4</v>
      </c>
      <c r="E4" s="17" t="s">
        <v>3</v>
      </c>
      <c r="F4" s="17" t="s">
        <v>8</v>
      </c>
      <c r="G4" s="20" t="s">
        <v>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1" t="s">
        <v>2</v>
      </c>
      <c r="W4" s="11"/>
      <c r="X4" s="16" t="s">
        <v>4</v>
      </c>
      <c r="Y4" s="12" t="s">
        <v>3</v>
      </c>
      <c r="Z4" s="17" t="s">
        <v>8</v>
      </c>
      <c r="AA4" s="19" t="s">
        <v>9</v>
      </c>
    </row>
    <row r="5" spans="1:29" ht="19.95" customHeight="1" x14ac:dyDescent="0.3">
      <c r="A5" s="1"/>
      <c r="B5" s="3" t="s">
        <v>0</v>
      </c>
      <c r="C5" s="3" t="s">
        <v>1</v>
      </c>
      <c r="D5" s="16"/>
      <c r="E5" s="18"/>
      <c r="F5" s="18"/>
      <c r="G5" s="2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 t="s">
        <v>0</v>
      </c>
      <c r="W5" s="3" t="s">
        <v>1</v>
      </c>
      <c r="X5" s="16"/>
      <c r="Y5" s="12"/>
      <c r="Z5" s="18"/>
      <c r="AA5" s="19"/>
    </row>
    <row r="6" spans="1:29" ht="19.95" customHeight="1" x14ac:dyDescent="0.3">
      <c r="A6" s="1"/>
      <c r="B6" s="2">
        <v>0</v>
      </c>
      <c r="C6" s="2">
        <v>9</v>
      </c>
      <c r="D6" s="5">
        <f t="shared" ref="D6:D13" si="0">SUM(B6:C6)/2</f>
        <v>4.5</v>
      </c>
      <c r="E6" s="2">
        <v>0</v>
      </c>
      <c r="F6" s="2">
        <f>E6</f>
        <v>0</v>
      </c>
      <c r="G6" s="6">
        <f t="shared" ref="G6:G13" si="1">F6/$D$15</f>
        <v>0</v>
      </c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>
        <v>0</v>
      </c>
      <c r="Y6" s="2">
        <v>9</v>
      </c>
      <c r="Z6" s="5"/>
      <c r="AA6" s="2">
        <v>0</v>
      </c>
      <c r="AB6" s="2"/>
      <c r="AC6" s="6"/>
    </row>
    <row r="7" spans="1:29" ht="19.95" customHeight="1" x14ac:dyDescent="0.3">
      <c r="A7" s="1"/>
      <c r="B7" s="2">
        <v>8</v>
      </c>
      <c r="C7" s="2">
        <v>19</v>
      </c>
      <c r="D7" s="5">
        <f t="shared" si="0"/>
        <v>13.5</v>
      </c>
      <c r="E7" s="2">
        <v>7</v>
      </c>
      <c r="F7" s="2">
        <f>F6+E7</f>
        <v>7</v>
      </c>
      <c r="G7" s="8">
        <f t="shared" si="1"/>
        <v>4.0229885057471264E-2</v>
      </c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>
        <v>10</v>
      </c>
      <c r="Y7" s="2">
        <v>19</v>
      </c>
      <c r="Z7" s="5"/>
      <c r="AA7" s="2">
        <v>5</v>
      </c>
      <c r="AB7" s="2"/>
      <c r="AC7" s="6"/>
    </row>
    <row r="8" spans="1:29" ht="19.95" customHeight="1" x14ac:dyDescent="0.3">
      <c r="A8" s="1"/>
      <c r="B8" s="2">
        <v>18</v>
      </c>
      <c r="C8" s="2">
        <v>29</v>
      </c>
      <c r="D8" s="5">
        <f t="shared" si="0"/>
        <v>23.5</v>
      </c>
      <c r="E8" s="2">
        <v>31</v>
      </c>
      <c r="F8" s="2">
        <f>F7+E8</f>
        <v>38</v>
      </c>
      <c r="G8" s="8">
        <f t="shared" si="1"/>
        <v>0.21839080459770116</v>
      </c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>
        <v>20</v>
      </c>
      <c r="Y8" s="2">
        <v>29</v>
      </c>
      <c r="Z8" s="5"/>
      <c r="AA8" s="2">
        <v>34</v>
      </c>
      <c r="AB8" s="2"/>
      <c r="AC8" s="6"/>
    </row>
    <row r="9" spans="1:29" ht="19.95" customHeight="1" x14ac:dyDescent="0.3">
      <c r="A9" s="1"/>
      <c r="B9" s="2">
        <v>28</v>
      </c>
      <c r="C9" s="2">
        <v>39</v>
      </c>
      <c r="D9" s="5">
        <f t="shared" si="0"/>
        <v>33.5</v>
      </c>
      <c r="E9" s="2">
        <v>46</v>
      </c>
      <c r="F9" s="2">
        <f t="shared" ref="F9:F13" si="2">F8+E9</f>
        <v>84</v>
      </c>
      <c r="G9" s="8">
        <f t="shared" si="1"/>
        <v>0.48275862068965519</v>
      </c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>
        <v>30</v>
      </c>
      <c r="Y9" s="2">
        <v>39</v>
      </c>
      <c r="Z9" s="5"/>
      <c r="AA9" s="2">
        <v>47</v>
      </c>
      <c r="AB9" s="2"/>
      <c r="AC9" s="6"/>
    </row>
    <row r="10" spans="1:29" ht="19.95" customHeight="1" x14ac:dyDescent="0.3">
      <c r="A10" s="1"/>
      <c r="B10" s="2">
        <v>38</v>
      </c>
      <c r="C10" s="2">
        <v>49</v>
      </c>
      <c r="D10" s="5">
        <f t="shared" si="0"/>
        <v>43.5</v>
      </c>
      <c r="E10" s="2">
        <v>40</v>
      </c>
      <c r="F10" s="2">
        <f t="shared" si="2"/>
        <v>124</v>
      </c>
      <c r="G10" s="8">
        <f t="shared" si="1"/>
        <v>0.71264367816091956</v>
      </c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>
        <v>40</v>
      </c>
      <c r="Y10" s="2">
        <v>49</v>
      </c>
      <c r="Z10" s="5"/>
      <c r="AA10" s="2">
        <v>39</v>
      </c>
      <c r="AB10" s="2"/>
      <c r="AC10" s="6"/>
    </row>
    <row r="11" spans="1:29" ht="19.95" customHeight="1" x14ac:dyDescent="0.3">
      <c r="A11" s="1"/>
      <c r="B11" s="2">
        <v>48</v>
      </c>
      <c r="C11" s="2">
        <v>59</v>
      </c>
      <c r="D11" s="5">
        <f t="shared" si="0"/>
        <v>53.5</v>
      </c>
      <c r="E11" s="2">
        <v>32</v>
      </c>
      <c r="F11" s="2">
        <f t="shared" si="2"/>
        <v>156</v>
      </c>
      <c r="G11" s="8">
        <f t="shared" si="1"/>
        <v>0.89655172413793105</v>
      </c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>
        <v>50</v>
      </c>
      <c r="Y11" s="2">
        <v>59</v>
      </c>
      <c r="Z11" s="5"/>
      <c r="AA11" s="2">
        <v>30</v>
      </c>
      <c r="AB11" s="2"/>
      <c r="AC11" s="6"/>
    </row>
    <row r="12" spans="1:29" ht="19.95" customHeight="1" x14ac:dyDescent="0.3">
      <c r="A12" s="1"/>
      <c r="B12" s="2">
        <v>58</v>
      </c>
      <c r="C12" s="2">
        <v>69</v>
      </c>
      <c r="D12" s="5">
        <f t="shared" si="0"/>
        <v>63.5</v>
      </c>
      <c r="E12" s="2">
        <v>18</v>
      </c>
      <c r="F12" s="2">
        <f t="shared" si="2"/>
        <v>174</v>
      </c>
      <c r="G12" s="8">
        <f t="shared" si="1"/>
        <v>1</v>
      </c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>
        <v>60</v>
      </c>
      <c r="Y12" s="2">
        <v>69</v>
      </c>
      <c r="Z12" s="5"/>
      <c r="AA12" s="2">
        <v>16</v>
      </c>
      <c r="AB12" s="2"/>
      <c r="AC12" s="6"/>
    </row>
    <row r="13" spans="1:29" ht="19.95" customHeight="1" x14ac:dyDescent="0.3">
      <c r="A13" s="1"/>
      <c r="B13" s="2">
        <v>68</v>
      </c>
      <c r="C13" s="2">
        <v>79</v>
      </c>
      <c r="D13" s="5">
        <f t="shared" si="0"/>
        <v>73.5</v>
      </c>
      <c r="E13" s="2">
        <v>0</v>
      </c>
      <c r="F13" s="2">
        <f t="shared" si="2"/>
        <v>174</v>
      </c>
      <c r="G13" s="8">
        <f t="shared" si="1"/>
        <v>1</v>
      </c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>
        <v>70</v>
      </c>
      <c r="Y13" s="2">
        <v>79</v>
      </c>
      <c r="Z13" s="5"/>
      <c r="AA13" s="2">
        <v>0</v>
      </c>
      <c r="AB13" s="2"/>
      <c r="AC13" s="6"/>
    </row>
    <row r="14" spans="1:29" ht="19.95" customHeight="1" x14ac:dyDescent="0.3">
      <c r="A14" s="1"/>
      <c r="B14" s="1"/>
      <c r="C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AC14" s="1"/>
    </row>
    <row r="15" spans="1:29" ht="19.95" customHeight="1" x14ac:dyDescent="0.3">
      <c r="A15" s="1"/>
      <c r="B15" s="22" t="s">
        <v>6</v>
      </c>
      <c r="C15" s="22"/>
      <c r="D15" s="2">
        <f>SUM(E6:E13)</f>
        <v>174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4" t="s">
        <v>6</v>
      </c>
      <c r="Y15" s="14"/>
      <c r="Z15" s="2"/>
      <c r="AA15" s="1"/>
      <c r="AB15" s="1"/>
      <c r="AC15" s="1"/>
    </row>
    <row r="16" spans="1:29" ht="19.95" customHeight="1" x14ac:dyDescent="0.3">
      <c r="A16" s="1"/>
      <c r="B16" s="1"/>
      <c r="C16" s="1"/>
      <c r="E16" s="1"/>
      <c r="F16" s="1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9.95" customHeight="1" x14ac:dyDescent="0.3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9.95" customHeight="1" x14ac:dyDescent="0.3">
      <c r="A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9.95" customHeight="1" x14ac:dyDescent="0.3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9.95" customHeight="1" x14ac:dyDescent="0.3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9.95" customHeight="1" x14ac:dyDescent="0.3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9.95" customHeight="1" x14ac:dyDescent="0.3">
      <c r="A22" s="1"/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95" customHeight="1" x14ac:dyDescent="0.3">
      <c r="A23" s="1"/>
      <c r="B23" s="1"/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95" customHeight="1" x14ac:dyDescent="0.3">
      <c r="A24" s="1"/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9.95" customHeight="1" x14ac:dyDescent="0.3">
      <c r="A25" s="1"/>
      <c r="B25" s="1"/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9.9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9.9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9.9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9.9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9.9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9.9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9.9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9.9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9.9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9.9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9.9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9.9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9.9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9.9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9.9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9.9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9.9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9.9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9.9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9.9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9.9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9.9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9.9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9.9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9.9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9.9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9.9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9.9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9.9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9.9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9.9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9.9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9.9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9.9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9.9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9.9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9.9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9.9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9.9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9.9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9.9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9.9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9.9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9.9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9.9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9.9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9.9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9.9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9.9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9.9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9.9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9.9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9.9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9.9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9.9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9.9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9.9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9.9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9.9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9.9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9.9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9.9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9.9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9.9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9.9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9.9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9.9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9.9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9.9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9.9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9.9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9.9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9.9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9.9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9.9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9.9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9.9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9.9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9.9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9.9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9.9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9.9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9.9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9.9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9.9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9.9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9.9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9.9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9.9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9.9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9.9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9.9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9.9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9.9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9.9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9.9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9.9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9.9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9.9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9.9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9.9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9.9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9.9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9.9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9.9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9.9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9.9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9.9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9.9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9.9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9.9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9.9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9.9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9.9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9.9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9.9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9.9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9.9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9.9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9.9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9.9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9.9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9.9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9.9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9.9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9.9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9.9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9.9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9.9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9.9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9.9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9.9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9.9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9.9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9.9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9.9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9.9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9.9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9.9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9.9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9.9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9.9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9.9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9.9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9.9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9.9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9.9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9.9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9.9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9.9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9.9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9.9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9.9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9.9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9.9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9.9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9.9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9.9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9.9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9.9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9.9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9.9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9.9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9.9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9.9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9.9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9.9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9.9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9.9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9.9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9.9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9.9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9.9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9.9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9.9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9.9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9.9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9.9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9.9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9.9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9.9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9.9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9.9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9.9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9.9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9.9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9.9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9.9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9.9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9.9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9.9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9.9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9.9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9.9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9.9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9.9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9.9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9.9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9.9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9.9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9.9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9.9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9.9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9.9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9.9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9.9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9.9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9.9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9.9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9.9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9.9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9.9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9.9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9.9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9.9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9.9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9.9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9.9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9.9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9.9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9.9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9.9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9.9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9.9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9.9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9.9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9.9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9.9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9.9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9.9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9.9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9.9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9.9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9.9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9.9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9.9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9.9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9.9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9.9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9.9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9.9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9.9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9.9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9.9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9.9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9.9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9.9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9.9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9.9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9.9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9.9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9.9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9.9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9.9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9.9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9.9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9.9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9.9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9.9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9.9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9.9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9.9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9.9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9.9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9.9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9.9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9.9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9.9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9.9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9.9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9.9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9.9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9.9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9.9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9.9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9.9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9.9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9.9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9.9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9.9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9.9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9.9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9.9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9.9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9.9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9.9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9.9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9.9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9.9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9.9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9.9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9.9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9.9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9.9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9.9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9.9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9.9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9.9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9.9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9.9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9.9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9.9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9.9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9.9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9.9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9.9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9.9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9.9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9.9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9.9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9.9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9.9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9.9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9.9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9.9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9.9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9.9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9.9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9.9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9.9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9.9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9.9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9.9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9.9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9.9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9.9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9.9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9.9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9.9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9.9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9.9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9.9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9.9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9.9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9.9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9.9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9.9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9.9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9.9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9.9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9.9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9.9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9.9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9.9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9.9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9.9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9.9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9.9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9.9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9.9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9.9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9.9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9.9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9.9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9.9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9.9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9.9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9.9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9.9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9.9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9.9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9.9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9.9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9.9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9.9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9.9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9.9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9.9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9.9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9.9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9.9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9.9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9.9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9.9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9.9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9.9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9.9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9.9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9.9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9.9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9.9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9.9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9.9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9.9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9.9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9.9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9.9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9.9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9.9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9.9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9.9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9.9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9.9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9.9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9.9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9.9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9.9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9.9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9.9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9.9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9.9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9.9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9.9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9.9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9.9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9.9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9.9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9.9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9.9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9.9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9.9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9.9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9.9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9.9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9.9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9.9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9.9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9.9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9.9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9.9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9.9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9.9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9.9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9.9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9.9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9.9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9.9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9.9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9.9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9.9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9.9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9.9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9.9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9.9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9.9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9.9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9.9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9.9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9.9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9.9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9.9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9.9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9.9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9.9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9.9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9.9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9.9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9.9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9.9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9.9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9.9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9.9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9.9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9.9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9.9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9.9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9.9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9.9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9.9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9.9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9.9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9.9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9.9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9.9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9.9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9.9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9.9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9.9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9.9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9.9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9.9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9.9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9.9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9.9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9.9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9.9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9.9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9.9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9.9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9.9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9.9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9.9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9.9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9.9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9.9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9.9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9.9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9.9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9.9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9.9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9.9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9.9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9.9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9.9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9.9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9.9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9.9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9.9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9.9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9.9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9.9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9.9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9.9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9.9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9.9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9.9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9.9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9.9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9.9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9.9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9.9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9.9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9.9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9.9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9.9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9.9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9.9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9.9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9.9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9.9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9.9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9.9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9.9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9.9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9.9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9.9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9.9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9.9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9.9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9.9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9.9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9.9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9.9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9.9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9.9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9.9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9.9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9.9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9.9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9.9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9.9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9.9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9.9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9.9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9.9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9.9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9.9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9.9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9.9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9.9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9.9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9.9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9.9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9.9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9.9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9.9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9.9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9.9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9.9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9.9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9.9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9.9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9.9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9.9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9.9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9.9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9.9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9.9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9.9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9.9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9.9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9.9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9.9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9.9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9.9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9.9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9.9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9.9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9.9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9.9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9.9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9.9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9.9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9.9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9.9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9.9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9.9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9.9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9.9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9.9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9.9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9.9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9.9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9.9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9.9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9.9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9.9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9.9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9.9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9.9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9.9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9.9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9.9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9.9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9.9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9.9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9.9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9.9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9.9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9.9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9.9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9.9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9.9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9.9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9.9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9.9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9.9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9.9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9.9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9.9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9.9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9.9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9.9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9.9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9.9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9.9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9.9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9.9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9.9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9.9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9.9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9.9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9.9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9.9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9.9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9.9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9.9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9.9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9.9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9.9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9.9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9.9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9.9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9.9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9.9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9.9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9.9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9.9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9.9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9.9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9.9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9.9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9.9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9.9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9.9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9.9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9.9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9.9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9.9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9.9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9.9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9.9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9.9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9.9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9.9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9.9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9.9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9.9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9.9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9.9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9.9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9.9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9.9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9.9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9.9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9.9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9.9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9.9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9.9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9.9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9.9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9.9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9.9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9.9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9.9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9.9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9.9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9.9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9.9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9.9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9.9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9.9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9.9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9.9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9.9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9.9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9.9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9.9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9.9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9.9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9.9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9.9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9.9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9.9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9.9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9.9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9.9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9.9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9.9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9.9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9.9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9.9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9.9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9.9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9.9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9.9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9.9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9.9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9.9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9.9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9.9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9.9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9.9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9.9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9.9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9.9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9.9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9.9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9.9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9.9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9.9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9.9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9.9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9.9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9.9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9.9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9.9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9.9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9.9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9.9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9.9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9.9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9.9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9.9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9.9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9.9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9.9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9.9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9.9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9.9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9.9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9.9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9.9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9.9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9.9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9.9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9.9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9.9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9.9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9.9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9.9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9.9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9.9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9.9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9.9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9.9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9.9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9.9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9.9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9.9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9.9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9.9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9.9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9.9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9.9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9.9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9.9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9.9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9.9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9.9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9.9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</sheetData>
  <mergeCells count="14">
    <mergeCell ref="Z4:Z5"/>
    <mergeCell ref="AA4:AA5"/>
    <mergeCell ref="B15:C15"/>
    <mergeCell ref="X15:Y15"/>
    <mergeCell ref="B2:G2"/>
    <mergeCell ref="V2:AA2"/>
    <mergeCell ref="B4:C4"/>
    <mergeCell ref="D4:D5"/>
    <mergeCell ref="E4:E5"/>
    <mergeCell ref="F4:F5"/>
    <mergeCell ref="G4:G5"/>
    <mergeCell ref="V4:W4"/>
    <mergeCell ref="X4:X5"/>
    <mergeCell ref="Y4:Y5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65351-6991-43B7-8D96-F017A6D0D14C}">
  <dimension ref="A1:AC1001"/>
  <sheetViews>
    <sheetView showGridLines="0" zoomScaleNormal="100" workbookViewId="0">
      <selection activeCell="P17" sqref="P17"/>
    </sheetView>
  </sheetViews>
  <sheetFormatPr defaultColWidth="14.44140625" defaultRowHeight="19.95" customHeight="1" x14ac:dyDescent="0.3"/>
  <cols>
    <col min="1" max="1" width="3.6640625" customWidth="1"/>
    <col min="2" max="2" width="15.44140625" customWidth="1"/>
    <col min="3" max="3" width="15.6640625" customWidth="1"/>
    <col min="4" max="4" width="13.33203125" customWidth="1"/>
    <col min="5" max="5" width="13.6640625" customWidth="1"/>
    <col min="6" max="6" width="18.21875" customWidth="1"/>
    <col min="7" max="8" width="13.88671875" customWidth="1"/>
    <col min="9" max="9" width="3.6640625" customWidth="1"/>
    <col min="10" max="19" width="8.6640625" customWidth="1"/>
    <col min="20" max="20" width="3.6640625" customWidth="1"/>
    <col min="21" max="23" width="8.6640625" customWidth="1"/>
    <col min="24" max="24" width="14.44140625" customWidth="1"/>
    <col min="25" max="25" width="14.5546875" customWidth="1"/>
    <col min="26" max="26" width="12.33203125" customWidth="1"/>
    <col min="27" max="27" width="11.88671875" customWidth="1"/>
    <col min="28" max="28" width="13.6640625" customWidth="1"/>
  </cols>
  <sheetData>
    <row r="1" spans="1:29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19.95" customHeight="1" thickBot="1" x14ac:dyDescent="0.35">
      <c r="A2" s="1"/>
      <c r="B2" s="13" t="s">
        <v>7</v>
      </c>
      <c r="C2" s="13"/>
      <c r="D2" s="13"/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5" t="s">
        <v>10</v>
      </c>
      <c r="W2" s="15"/>
      <c r="X2" s="15"/>
      <c r="Y2" s="15"/>
      <c r="Z2" s="15"/>
      <c r="AA2" s="15"/>
    </row>
    <row r="3" spans="1:29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ht="19.95" customHeight="1" x14ac:dyDescent="0.3">
      <c r="A4" s="1"/>
      <c r="B4" s="11" t="s">
        <v>2</v>
      </c>
      <c r="C4" s="11"/>
      <c r="D4" s="16" t="s">
        <v>4</v>
      </c>
      <c r="E4" s="17" t="s">
        <v>3</v>
      </c>
      <c r="F4" s="17" t="s">
        <v>8</v>
      </c>
      <c r="G4" s="20" t="s">
        <v>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1" t="s">
        <v>2</v>
      </c>
      <c r="W4" s="11"/>
      <c r="X4" s="16" t="s">
        <v>4</v>
      </c>
      <c r="Y4" s="12" t="s">
        <v>3</v>
      </c>
      <c r="Z4" s="17" t="s">
        <v>8</v>
      </c>
      <c r="AA4" s="19" t="s">
        <v>9</v>
      </c>
    </row>
    <row r="5" spans="1:29" ht="19.95" customHeight="1" x14ac:dyDescent="0.3">
      <c r="A5" s="1"/>
      <c r="B5" s="3" t="s">
        <v>0</v>
      </c>
      <c r="C5" s="3" t="s">
        <v>1</v>
      </c>
      <c r="D5" s="16"/>
      <c r="E5" s="18"/>
      <c r="F5" s="18"/>
      <c r="G5" s="2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 t="s">
        <v>0</v>
      </c>
      <c r="W5" s="3" t="s">
        <v>1</v>
      </c>
      <c r="X5" s="16"/>
      <c r="Y5" s="12"/>
      <c r="Z5" s="18"/>
      <c r="AA5" s="19"/>
    </row>
    <row r="6" spans="1:29" ht="19.95" customHeight="1" x14ac:dyDescent="0.3">
      <c r="A6" s="1"/>
      <c r="B6" s="2">
        <v>0</v>
      </c>
      <c r="C6" s="2">
        <v>9</v>
      </c>
      <c r="D6" s="5">
        <f t="shared" ref="D6:D13" si="0">SUM(B6:C6)/2</f>
        <v>4.5</v>
      </c>
      <c r="E6" s="2">
        <v>0</v>
      </c>
      <c r="F6" s="2">
        <f>E6</f>
        <v>0</v>
      </c>
      <c r="G6" s="6">
        <f t="shared" ref="G6:G13" si="1">F6/$D$15</f>
        <v>0</v>
      </c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>
        <v>0</v>
      </c>
      <c r="Y6" s="2">
        <v>9</v>
      </c>
      <c r="Z6" s="5"/>
      <c r="AA6" s="2">
        <v>0</v>
      </c>
      <c r="AB6" s="2"/>
      <c r="AC6" s="6"/>
    </row>
    <row r="7" spans="1:29" ht="19.95" customHeight="1" x14ac:dyDescent="0.3">
      <c r="A7" s="1"/>
      <c r="B7" s="2">
        <v>8</v>
      </c>
      <c r="C7" s="2">
        <v>19</v>
      </c>
      <c r="D7" s="5">
        <f t="shared" si="0"/>
        <v>13.5</v>
      </c>
      <c r="E7" s="2">
        <v>7</v>
      </c>
      <c r="F7" s="2">
        <f>F6+E7</f>
        <v>7</v>
      </c>
      <c r="G7" s="8">
        <f t="shared" si="1"/>
        <v>4.0229885057471264E-2</v>
      </c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>
        <v>10</v>
      </c>
      <c r="Y7" s="2">
        <v>19</v>
      </c>
      <c r="Z7" s="5"/>
      <c r="AA7" s="2">
        <v>5</v>
      </c>
      <c r="AB7" s="2"/>
      <c r="AC7" s="6"/>
    </row>
    <row r="8" spans="1:29" ht="19.95" customHeight="1" x14ac:dyDescent="0.3">
      <c r="A8" s="1"/>
      <c r="B8" s="2">
        <v>18</v>
      </c>
      <c r="C8" s="2">
        <v>29</v>
      </c>
      <c r="D8" s="5">
        <f t="shared" si="0"/>
        <v>23.5</v>
      </c>
      <c r="E8" s="2">
        <v>31</v>
      </c>
      <c r="F8" s="2">
        <f>F7+E8</f>
        <v>38</v>
      </c>
      <c r="G8" s="8">
        <f t="shared" si="1"/>
        <v>0.21839080459770116</v>
      </c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>
        <v>20</v>
      </c>
      <c r="Y8" s="2">
        <v>29</v>
      </c>
      <c r="Z8" s="5"/>
      <c r="AA8" s="2">
        <v>34</v>
      </c>
      <c r="AB8" s="2"/>
      <c r="AC8" s="6"/>
    </row>
    <row r="9" spans="1:29" ht="19.95" customHeight="1" x14ac:dyDescent="0.3">
      <c r="A9" s="1"/>
      <c r="B9" s="2">
        <v>28</v>
      </c>
      <c r="C9" s="2">
        <v>39</v>
      </c>
      <c r="D9" s="5">
        <f t="shared" si="0"/>
        <v>33.5</v>
      </c>
      <c r="E9" s="2">
        <v>46</v>
      </c>
      <c r="F9" s="2">
        <f t="shared" ref="F9:F13" si="2">F8+E9</f>
        <v>84</v>
      </c>
      <c r="G9" s="8">
        <f t="shared" si="1"/>
        <v>0.48275862068965519</v>
      </c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>
        <v>30</v>
      </c>
      <c r="Y9" s="2">
        <v>39</v>
      </c>
      <c r="Z9" s="5"/>
      <c r="AA9" s="2">
        <v>47</v>
      </c>
      <c r="AB9" s="2"/>
      <c r="AC9" s="6"/>
    </row>
    <row r="10" spans="1:29" ht="19.95" customHeight="1" x14ac:dyDescent="0.3">
      <c r="A10" s="1"/>
      <c r="B10" s="2">
        <v>38</v>
      </c>
      <c r="C10" s="2">
        <v>49</v>
      </c>
      <c r="D10" s="5">
        <f t="shared" si="0"/>
        <v>43.5</v>
      </c>
      <c r="E10" s="2">
        <v>40</v>
      </c>
      <c r="F10" s="2">
        <f t="shared" si="2"/>
        <v>124</v>
      </c>
      <c r="G10" s="8">
        <f t="shared" si="1"/>
        <v>0.71264367816091956</v>
      </c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>
        <v>40</v>
      </c>
      <c r="Y10" s="2">
        <v>49</v>
      </c>
      <c r="Z10" s="5"/>
      <c r="AA10" s="2">
        <v>39</v>
      </c>
      <c r="AB10" s="2"/>
      <c r="AC10" s="6"/>
    </row>
    <row r="11" spans="1:29" ht="19.95" customHeight="1" x14ac:dyDescent="0.3">
      <c r="A11" s="1"/>
      <c r="B11" s="2">
        <v>48</v>
      </c>
      <c r="C11" s="2">
        <v>59</v>
      </c>
      <c r="D11" s="5">
        <f t="shared" si="0"/>
        <v>53.5</v>
      </c>
      <c r="E11" s="2">
        <v>32</v>
      </c>
      <c r="F11" s="2">
        <f t="shared" si="2"/>
        <v>156</v>
      </c>
      <c r="G11" s="8">
        <f t="shared" si="1"/>
        <v>0.89655172413793105</v>
      </c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>
        <v>50</v>
      </c>
      <c r="Y11" s="2">
        <v>59</v>
      </c>
      <c r="Z11" s="5"/>
      <c r="AA11" s="2">
        <v>30</v>
      </c>
      <c r="AB11" s="2"/>
      <c r="AC11" s="6"/>
    </row>
    <row r="12" spans="1:29" ht="19.95" customHeight="1" x14ac:dyDescent="0.3">
      <c r="A12" s="1"/>
      <c r="B12" s="2">
        <v>58</v>
      </c>
      <c r="C12" s="2">
        <v>69</v>
      </c>
      <c r="D12" s="5">
        <f t="shared" si="0"/>
        <v>63.5</v>
      </c>
      <c r="E12" s="2">
        <v>18</v>
      </c>
      <c r="F12" s="2">
        <f t="shared" si="2"/>
        <v>174</v>
      </c>
      <c r="G12" s="8">
        <f t="shared" si="1"/>
        <v>1</v>
      </c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>
        <v>60</v>
      </c>
      <c r="Y12" s="2">
        <v>69</v>
      </c>
      <c r="Z12" s="5"/>
      <c r="AA12" s="2">
        <v>16</v>
      </c>
      <c r="AB12" s="2"/>
      <c r="AC12" s="6"/>
    </row>
    <row r="13" spans="1:29" ht="19.95" customHeight="1" x14ac:dyDescent="0.3">
      <c r="A13" s="1"/>
      <c r="B13" s="2">
        <v>68</v>
      </c>
      <c r="C13" s="2">
        <v>79</v>
      </c>
      <c r="D13" s="5">
        <f t="shared" si="0"/>
        <v>73.5</v>
      </c>
      <c r="E13" s="2">
        <v>0</v>
      </c>
      <c r="F13" s="2">
        <f t="shared" si="2"/>
        <v>174</v>
      </c>
      <c r="G13" s="8">
        <f t="shared" si="1"/>
        <v>1</v>
      </c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>
        <v>70</v>
      </c>
      <c r="Y13" s="2">
        <v>79</v>
      </c>
      <c r="Z13" s="5"/>
      <c r="AA13" s="2">
        <v>0</v>
      </c>
      <c r="AB13" s="2"/>
      <c r="AC13" s="6"/>
    </row>
    <row r="14" spans="1:29" ht="19.95" customHeight="1" x14ac:dyDescent="0.3">
      <c r="A14" s="1"/>
      <c r="B14" s="1"/>
      <c r="C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AC14" s="1"/>
    </row>
    <row r="15" spans="1:29" ht="19.95" customHeight="1" x14ac:dyDescent="0.3">
      <c r="A15" s="1"/>
      <c r="B15" s="22" t="s">
        <v>6</v>
      </c>
      <c r="C15" s="22"/>
      <c r="D15" s="2">
        <f>SUM(E6:E13)</f>
        <v>174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4" t="s">
        <v>6</v>
      </c>
      <c r="Y15" s="14"/>
      <c r="Z15" s="2"/>
      <c r="AA15" s="1"/>
      <c r="AB15" s="1"/>
      <c r="AC15" s="1"/>
    </row>
    <row r="16" spans="1:29" ht="19.95" customHeight="1" x14ac:dyDescent="0.3">
      <c r="A16" s="1"/>
      <c r="B16" s="1"/>
      <c r="C16" s="1"/>
      <c r="E16" s="1"/>
      <c r="F16" s="1"/>
      <c r="G16" s="4"/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9.95" customHeight="1" x14ac:dyDescent="0.3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9.95" customHeight="1" x14ac:dyDescent="0.3">
      <c r="A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9.95" customHeight="1" x14ac:dyDescent="0.3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9.95" customHeight="1" x14ac:dyDescent="0.3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9.95" customHeight="1" x14ac:dyDescent="0.3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9.95" customHeight="1" x14ac:dyDescent="0.3">
      <c r="A22" s="1"/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95" customHeight="1" x14ac:dyDescent="0.3">
      <c r="A23" s="1"/>
      <c r="B23" s="1"/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95" customHeight="1" x14ac:dyDescent="0.3">
      <c r="A24" s="1"/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9.95" customHeight="1" x14ac:dyDescent="0.3">
      <c r="A25" s="1"/>
      <c r="B25" s="1"/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9.9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9.9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9.9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9.9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9.9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9.9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9.9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9.9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9.9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9.9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9.9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9.9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9.9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9.9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9.9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9.9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9.9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9.9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9.9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9.9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9.9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9.9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9.9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9.9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9.9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9.9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9.9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9.9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9.9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9.9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9.9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9.9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9.9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9.9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9.9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9.9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9.9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9.9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9.9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9.9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9.9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9.9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9.9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9.9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9.9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9.9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9.9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9.9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9.9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9.9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9.9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9.9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9.9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9.9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9.9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9.9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9.9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9.9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9.9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9.9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9.9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9.9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9.9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9.9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9.9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9.9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9.9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9.9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9.9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9.9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9.9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9.9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9.9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9.9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9.9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9.9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9.9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9.9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9.9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9.9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9.9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9.9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9.9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9.9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9.9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9.9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9.9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9.9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9.9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9.9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9.9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9.9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9.9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9.9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9.9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9.9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9.9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9.9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9.9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9.9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9.9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9.9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9.9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9.9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9.9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9.9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9.9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9.9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9.9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9.9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9.9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9.9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9.9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9.9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9.9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9.9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9.9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9.9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9.9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9.9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9.9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9.9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9.9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9.9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9.9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9.9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9.9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9.9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9.9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9.9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9.9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9.9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9.9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9.9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9.9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9.9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9.9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9.9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9.9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9.9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9.9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9.9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9.9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9.9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9.9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9.9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9.9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9.9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9.9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9.9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9.9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9.9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9.9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9.9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9.9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9.9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9.9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9.9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9.9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9.9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9.9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9.9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9.9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9.9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9.9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9.9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9.9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9.9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9.9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9.9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9.9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9.9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9.9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9.9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9.9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9.9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9.9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9.9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9.9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9.9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9.9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9.9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9.9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9.9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9.9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9.9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9.9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9.9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9.9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9.9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9.9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9.9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9.9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9.9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9.9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9.9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9.9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9.9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9.9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9.9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9.9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9.9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9.9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9.9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9.9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9.9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9.9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9.9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9.9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9.9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9.9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9.9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9.9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9.9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9.9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9.9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9.9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9.9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9.9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9.9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9.9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9.9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9.9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9.9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9.9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9.9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9.9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9.9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9.9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9.9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9.9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9.9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9.9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9.9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9.9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9.9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9.9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9.9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9.9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9.9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9.9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9.9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9.9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9.9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9.9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9.9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9.9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9.9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9.9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9.9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9.9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9.9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9.9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9.9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9.9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9.9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9.9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9.9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9.9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9.9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9.9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9.9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9.9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9.9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9.9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9.9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9.9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9.9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9.9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9.9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9.9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9.9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9.9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9.9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9.9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9.9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9.9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9.9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9.9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9.9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9.9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9.9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9.9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9.9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9.9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9.9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9.9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9.9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9.9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9.9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9.9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9.9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9.9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9.9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9.9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9.9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9.9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9.9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9.9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9.9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9.9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9.9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9.9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9.9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9.9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9.9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9.9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9.9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9.9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9.9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9.9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9.9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9.9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9.9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9.9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9.9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9.9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9.9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9.9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9.9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9.9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9.9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9.9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9.9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9.9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9.9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9.9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9.9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9.9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9.9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9.9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9.9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9.9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9.9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9.9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9.9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9.9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9.9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9.9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9.9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9.9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9.9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9.9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9.9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9.9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9.9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9.9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9.9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9.9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9.9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9.9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9.9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9.9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9.9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9.9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9.9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9.9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9.9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9.9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9.9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9.9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9.9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9.9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9.9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9.9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9.9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9.9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9.9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9.9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9.9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9.9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9.9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9.9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9.9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9.9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9.9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9.9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9.9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9.9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9.9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9.9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9.9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9.9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9.9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9.9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9.9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9.9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9.9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9.9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9.9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9.9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9.9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9.9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9.9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9.9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9.9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9.9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9.9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9.9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9.9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9.9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9.9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9.9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9.9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9.9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9.9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9.9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9.9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9.9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9.9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9.9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9.9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9.9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9.9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9.9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9.9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9.9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9.9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9.9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9.9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9.9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9.9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9.9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9.9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9.9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9.9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9.9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9.9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9.9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9.9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9.9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9.9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9.9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9.9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9.9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9.9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9.9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9.9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9.9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9.9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9.9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9.9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9.9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9.9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9.9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9.9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9.9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9.9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9.9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9.9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9.9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9.9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9.9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9.9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9.9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9.9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9.9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9.9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9.9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9.9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9.9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9.9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9.9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9.9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9.9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9.9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9.9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9.9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9.9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9.9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9.9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9.9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9.9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9.9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9.9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9.9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9.9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9.9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9.9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9.9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9.9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9.9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9.9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9.9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9.9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9.9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9.9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9.9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9.9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9.9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9.9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9.9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9.9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9.9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9.9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9.9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9.9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9.9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9.9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9.9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9.9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9.9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9.9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9.9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9.9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9.9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9.9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9.9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9.9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9.9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9.9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9.9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9.9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9.9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9.9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9.9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9.9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9.9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9.9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9.9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9.9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9.9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9.9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9.9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9.9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9.9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9.9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9.9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9.9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9.9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9.9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9.9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9.9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9.9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9.9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9.9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9.9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9.9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9.9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9.9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9.9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9.9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9.9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9.9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9.9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9.9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9.9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9.9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9.9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9.9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9.9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9.9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9.9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9.9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9.9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9.9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9.9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9.9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9.9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9.9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9.9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9.9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9.9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9.9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9.9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9.9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9.9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9.9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9.9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9.9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9.9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9.9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9.9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9.9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9.9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9.9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9.9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9.9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9.9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9.9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9.9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9.9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9.9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9.9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9.9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9.9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9.9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9.9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9.9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9.9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9.9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9.9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9.9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9.9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9.9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9.9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9.9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9.9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9.9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9.9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9.9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9.9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9.9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9.9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9.9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9.9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9.9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9.9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9.9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9.9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9.9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9.9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9.9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9.9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9.9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9.9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9.9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9.9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9.9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9.9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9.9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9.9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9.9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9.9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9.9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9.9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9.9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9.9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9.9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9.9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9.9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9.9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9.9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9.9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9.9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9.9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9.9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9.9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9.9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9.9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9.9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9.9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9.9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9.9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9.9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9.9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9.9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9.9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9.9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9.9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9.9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9.9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9.9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9.9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9.9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9.9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9.9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9.9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9.9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9.9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9.9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9.9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9.9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9.9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9.9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9.9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9.9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9.9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9.9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9.9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9.9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9.9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9.9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9.9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9.9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9.9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9.9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9.9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9.9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9.9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9.9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9.9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9.9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9.9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9.9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9.9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9.9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9.9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9.9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9.9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9.9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9.9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9.9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9.9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9.9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9.9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9.9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9.9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9.9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9.9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9.9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9.9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9.9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9.9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9.9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9.9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9.9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9.9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9.9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9.9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9.9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9.9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9.9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9.9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9.9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9.9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9.9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9.9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9.9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9.9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9.9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9.9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9.9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9.9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9.9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9.9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9.9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9.9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9.9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9.9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9.9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9.9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9.9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9.9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9.9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9.9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9.9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9.9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9.9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9.9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9.9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9.9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9.9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9.9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9.9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9.9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9.9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9.9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9.9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9.9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9.9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9.9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9.9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9.9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9.9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9.9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9.9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9.9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9.9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9.9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9.9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9.9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9.9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9.9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9.9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9.9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9.9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9.9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9.9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9.9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9.9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9.9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9.9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9.9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9.9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9.9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9.9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9.9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9.9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9.9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9.9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</sheetData>
  <mergeCells count="14">
    <mergeCell ref="G4:G5"/>
    <mergeCell ref="E4:E5"/>
    <mergeCell ref="F4:F5"/>
    <mergeCell ref="B2:G2"/>
    <mergeCell ref="B15:C15"/>
    <mergeCell ref="B4:C4"/>
    <mergeCell ref="D4:D5"/>
    <mergeCell ref="X15:Y15"/>
    <mergeCell ref="V2:AA2"/>
    <mergeCell ref="V4:W4"/>
    <mergeCell ref="X4:X5"/>
    <mergeCell ref="Y4:Y5"/>
    <mergeCell ref="Z4:Z5"/>
    <mergeCell ref="AA4:AA5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D4291-3623-4921-B52F-0CA009D0D224}">
  <dimension ref="A1:Z1001"/>
  <sheetViews>
    <sheetView showGridLines="0" zoomScaleNormal="100" workbookViewId="0">
      <selection activeCell="I22" sqref="I22"/>
    </sheetView>
  </sheetViews>
  <sheetFormatPr defaultColWidth="14.44140625" defaultRowHeight="20.100000000000001" customHeight="1" x14ac:dyDescent="0.3"/>
  <cols>
    <col min="1" max="1" width="3.6640625" customWidth="1"/>
    <col min="2" max="2" width="15.44140625" customWidth="1"/>
    <col min="3" max="3" width="15.6640625" customWidth="1"/>
    <col min="4" max="4" width="17.44140625" customWidth="1"/>
    <col min="5" max="5" width="14.44140625" customWidth="1"/>
    <col min="6" max="6" width="13.88671875" customWidth="1"/>
    <col min="7" max="7" width="3.6640625" customWidth="1"/>
    <col min="8" max="19" width="8.6640625" customWidth="1"/>
    <col min="20" max="20" width="3.6640625" customWidth="1"/>
    <col min="21" max="21" width="14.33203125" customWidth="1"/>
    <col min="22" max="22" width="13.33203125" customWidth="1"/>
    <col min="23" max="23" width="10.33203125" bestFit="1" customWidth="1"/>
    <col min="24" max="24" width="15.5546875" customWidth="1"/>
    <col min="25" max="25" width="12.33203125" bestFit="1" customWidth="1"/>
    <col min="26" max="26" width="3.6640625" customWidth="1"/>
  </cols>
  <sheetData>
    <row r="1" spans="1:26" ht="20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4">
      <c r="A2" s="1"/>
      <c r="B2" s="13" t="s">
        <v>12</v>
      </c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7" t="s">
        <v>10</v>
      </c>
      <c r="V2" s="27"/>
      <c r="W2" s="27"/>
      <c r="X2" s="27"/>
      <c r="Y2" s="27"/>
      <c r="Z2" s="1"/>
    </row>
    <row r="3" spans="1:26" ht="20.100000000000001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Z3" s="1"/>
    </row>
    <row r="4" spans="1:26" ht="20.100000000000001" customHeight="1" x14ac:dyDescent="0.3">
      <c r="A4" s="1"/>
      <c r="B4" s="11" t="s">
        <v>2</v>
      </c>
      <c r="C4" s="11"/>
      <c r="D4" s="16" t="s">
        <v>4</v>
      </c>
      <c r="E4" s="12" t="s">
        <v>3</v>
      </c>
      <c r="F4" s="30" t="s">
        <v>5</v>
      </c>
      <c r="G4" s="1"/>
      <c r="H4" s="1"/>
      <c r="I4" s="1"/>
      <c r="J4" s="1"/>
      <c r="K4" s="1"/>
      <c r="M4" s="1"/>
      <c r="N4" s="1"/>
      <c r="O4" s="1"/>
      <c r="P4" s="1"/>
      <c r="Q4" s="1"/>
      <c r="R4" s="1"/>
      <c r="S4" s="1"/>
      <c r="T4" s="1"/>
      <c r="U4" s="28" t="s">
        <v>2</v>
      </c>
      <c r="V4" s="29"/>
      <c r="W4" s="23" t="s">
        <v>4</v>
      </c>
      <c r="X4" s="17" t="s">
        <v>3</v>
      </c>
      <c r="Y4" s="25" t="s">
        <v>5</v>
      </c>
      <c r="Z4" s="1"/>
    </row>
    <row r="5" spans="1:26" ht="20.100000000000001" customHeight="1" x14ac:dyDescent="0.3">
      <c r="A5" s="1"/>
      <c r="B5" s="3" t="s">
        <v>0</v>
      </c>
      <c r="C5" s="3" t="s">
        <v>1</v>
      </c>
      <c r="D5" s="16"/>
      <c r="E5" s="12"/>
      <c r="F5" s="30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3" t="s">
        <v>0</v>
      </c>
      <c r="V5" s="3" t="s">
        <v>1</v>
      </c>
      <c r="W5" s="24"/>
      <c r="X5" s="18"/>
      <c r="Y5" s="26"/>
      <c r="Z5" s="1"/>
    </row>
    <row r="6" spans="1:26" ht="20.100000000000001" customHeight="1" x14ac:dyDescent="0.3">
      <c r="A6" s="1"/>
      <c r="B6" s="2">
        <v>0</v>
      </c>
      <c r="C6" s="2">
        <v>9</v>
      </c>
      <c r="D6" s="5">
        <f t="shared" ref="D6:D13" si="0">SUM(B6:C6)/2</f>
        <v>4.5</v>
      </c>
      <c r="E6" s="2">
        <v>0</v>
      </c>
      <c r="F6" s="6">
        <f t="shared" ref="F6:F13" si="1">E6/$D$15</f>
        <v>0</v>
      </c>
      <c r="G6" s="1"/>
      <c r="H6" s="1"/>
      <c r="I6" s="1"/>
      <c r="J6" s="1"/>
      <c r="K6" s="1"/>
      <c r="M6" s="1"/>
      <c r="N6" s="1"/>
      <c r="O6" s="1"/>
      <c r="P6" s="1"/>
      <c r="Q6" s="1"/>
      <c r="R6" s="1"/>
      <c r="S6" s="1"/>
      <c r="T6" s="1"/>
      <c r="U6" s="2">
        <v>0</v>
      </c>
      <c r="V6" s="2">
        <v>9</v>
      </c>
      <c r="W6" s="5"/>
      <c r="X6" s="2">
        <v>0</v>
      </c>
      <c r="Y6" s="6"/>
      <c r="Z6" s="1"/>
    </row>
    <row r="7" spans="1:26" ht="20.100000000000001" customHeight="1" x14ac:dyDescent="0.3">
      <c r="A7" s="1"/>
      <c r="B7" s="2">
        <v>10</v>
      </c>
      <c r="C7" s="2">
        <v>19</v>
      </c>
      <c r="D7" s="7">
        <f t="shared" si="0"/>
        <v>14.5</v>
      </c>
      <c r="E7" s="2">
        <v>5</v>
      </c>
      <c r="F7" s="8">
        <f t="shared" si="1"/>
        <v>2.9239766081871343E-2</v>
      </c>
      <c r="G7" s="1"/>
      <c r="H7" s="1"/>
      <c r="I7" s="1"/>
      <c r="J7" s="1"/>
      <c r="K7" s="1"/>
      <c r="M7" s="1"/>
      <c r="N7" s="1"/>
      <c r="O7" s="1"/>
      <c r="P7" s="1"/>
      <c r="Q7" s="1"/>
      <c r="R7" s="1"/>
      <c r="S7" s="1"/>
      <c r="T7" s="1"/>
      <c r="U7" s="2">
        <v>10</v>
      </c>
      <c r="V7" s="2">
        <v>19</v>
      </c>
      <c r="W7" s="5"/>
      <c r="X7" s="2">
        <v>5</v>
      </c>
      <c r="Y7" s="6"/>
      <c r="Z7" s="1"/>
    </row>
    <row r="8" spans="1:26" ht="20.100000000000001" customHeight="1" x14ac:dyDescent="0.3">
      <c r="A8" s="1"/>
      <c r="B8" s="2">
        <v>20</v>
      </c>
      <c r="C8" s="2">
        <v>29</v>
      </c>
      <c r="D8" s="7">
        <f t="shared" si="0"/>
        <v>24.5</v>
      </c>
      <c r="E8" s="2">
        <v>34</v>
      </c>
      <c r="F8" s="8">
        <f t="shared" si="1"/>
        <v>0.19883040935672514</v>
      </c>
      <c r="G8" s="1"/>
      <c r="H8" s="1"/>
      <c r="I8" s="1"/>
      <c r="J8" s="1"/>
      <c r="K8" s="1"/>
      <c r="M8" s="1"/>
      <c r="N8" s="1"/>
      <c r="O8" s="1"/>
      <c r="P8" s="1"/>
      <c r="Q8" s="1"/>
      <c r="R8" s="1"/>
      <c r="S8" s="1"/>
      <c r="T8" s="1"/>
      <c r="U8" s="2">
        <v>20</v>
      </c>
      <c r="V8" s="2">
        <v>29</v>
      </c>
      <c r="W8" s="5"/>
      <c r="X8" s="2">
        <v>34</v>
      </c>
      <c r="Y8" s="6"/>
      <c r="Z8" s="1"/>
    </row>
    <row r="9" spans="1:26" ht="20.100000000000001" customHeight="1" x14ac:dyDescent="0.3">
      <c r="A9" s="1"/>
      <c r="B9" s="2">
        <v>30</v>
      </c>
      <c r="C9" s="2">
        <v>39</v>
      </c>
      <c r="D9" s="7">
        <f t="shared" si="0"/>
        <v>34.5</v>
      </c>
      <c r="E9" s="2">
        <v>47</v>
      </c>
      <c r="F9" s="8">
        <f t="shared" si="1"/>
        <v>0.27485380116959063</v>
      </c>
      <c r="G9" s="1"/>
      <c r="H9" s="1"/>
      <c r="I9" s="1"/>
      <c r="J9" s="1"/>
      <c r="K9" s="1"/>
      <c r="M9" s="1"/>
      <c r="N9" s="1"/>
      <c r="O9" s="1"/>
      <c r="P9" s="1"/>
      <c r="Q9" s="1"/>
      <c r="R9" s="1"/>
      <c r="S9" s="1"/>
      <c r="T9" s="1"/>
      <c r="U9" s="2">
        <v>30</v>
      </c>
      <c r="V9" s="2">
        <v>39</v>
      </c>
      <c r="W9" s="5"/>
      <c r="X9" s="2">
        <v>47</v>
      </c>
      <c r="Y9" s="6"/>
      <c r="Z9" s="1"/>
    </row>
    <row r="10" spans="1:26" ht="20.100000000000001" customHeight="1" x14ac:dyDescent="0.3">
      <c r="A10" s="1"/>
      <c r="B10" s="2">
        <v>40</v>
      </c>
      <c r="C10" s="2">
        <v>49</v>
      </c>
      <c r="D10" s="7">
        <f t="shared" si="0"/>
        <v>44.5</v>
      </c>
      <c r="E10" s="2">
        <v>39</v>
      </c>
      <c r="F10" s="8">
        <f t="shared" si="1"/>
        <v>0.22807017543859648</v>
      </c>
      <c r="G10" s="1"/>
      <c r="H10" s="1"/>
      <c r="I10" s="1"/>
      <c r="J10" s="1"/>
      <c r="K10" s="1"/>
      <c r="M10" s="1"/>
      <c r="N10" s="1"/>
      <c r="O10" s="1"/>
      <c r="P10" s="1"/>
      <c r="Q10" s="1"/>
      <c r="R10" s="1"/>
      <c r="S10" s="1"/>
      <c r="T10" s="1"/>
      <c r="U10" s="2">
        <v>40</v>
      </c>
      <c r="V10" s="2">
        <v>49</v>
      </c>
      <c r="W10" s="5"/>
      <c r="X10" s="2">
        <v>39</v>
      </c>
      <c r="Y10" s="6"/>
      <c r="Z10" s="1"/>
    </row>
    <row r="11" spans="1:26" ht="20.100000000000001" customHeight="1" x14ac:dyDescent="0.3">
      <c r="A11" s="1"/>
      <c r="B11" s="2">
        <v>50</v>
      </c>
      <c r="C11" s="2">
        <v>59</v>
      </c>
      <c r="D11" s="7">
        <f t="shared" si="0"/>
        <v>54.5</v>
      </c>
      <c r="E11" s="2">
        <v>30</v>
      </c>
      <c r="F11" s="8">
        <f t="shared" si="1"/>
        <v>0.17543859649122806</v>
      </c>
      <c r="G11" s="1"/>
      <c r="H11" s="1"/>
      <c r="I11" s="1"/>
      <c r="J11" s="1"/>
      <c r="K11" s="1"/>
      <c r="M11" s="1"/>
      <c r="N11" s="1"/>
      <c r="O11" s="1"/>
      <c r="P11" s="1"/>
      <c r="Q11" s="1"/>
      <c r="R11" s="1"/>
      <c r="S11" s="1"/>
      <c r="T11" s="1"/>
      <c r="U11" s="2">
        <v>50</v>
      </c>
      <c r="V11" s="2">
        <v>59</v>
      </c>
      <c r="W11" s="5"/>
      <c r="X11" s="2">
        <v>30</v>
      </c>
      <c r="Y11" s="6"/>
      <c r="Z11" s="1"/>
    </row>
    <row r="12" spans="1:26" ht="20.100000000000001" customHeight="1" x14ac:dyDescent="0.3">
      <c r="A12" s="1"/>
      <c r="B12" s="2">
        <v>60</v>
      </c>
      <c r="C12" s="2">
        <v>69</v>
      </c>
      <c r="D12" s="7">
        <f t="shared" si="0"/>
        <v>64.5</v>
      </c>
      <c r="E12" s="2">
        <v>16</v>
      </c>
      <c r="F12" s="8">
        <f t="shared" si="1"/>
        <v>9.3567251461988299E-2</v>
      </c>
      <c r="G12" s="1"/>
      <c r="H12" s="1"/>
      <c r="I12" s="1"/>
      <c r="J12" s="1"/>
      <c r="K12" s="1"/>
      <c r="M12" s="1"/>
      <c r="N12" s="1"/>
      <c r="O12" s="1"/>
      <c r="P12" s="1"/>
      <c r="Q12" s="1"/>
      <c r="R12" s="1"/>
      <c r="S12" s="1"/>
      <c r="T12" s="1"/>
      <c r="U12" s="2">
        <v>60</v>
      </c>
      <c r="V12" s="2">
        <v>69</v>
      </c>
      <c r="W12" s="5"/>
      <c r="X12" s="2">
        <v>16</v>
      </c>
      <c r="Y12" s="6"/>
      <c r="Z12" s="1"/>
    </row>
    <row r="13" spans="1:26" ht="20.100000000000001" customHeight="1" x14ac:dyDescent="0.3">
      <c r="A13" s="1"/>
      <c r="B13" s="2">
        <v>70</v>
      </c>
      <c r="C13" s="2">
        <v>79</v>
      </c>
      <c r="D13" s="7">
        <f t="shared" si="0"/>
        <v>74.5</v>
      </c>
      <c r="E13" s="2">
        <v>0</v>
      </c>
      <c r="F13" s="8">
        <f t="shared" si="1"/>
        <v>0</v>
      </c>
      <c r="G13" s="1"/>
      <c r="H13" s="1"/>
      <c r="I13" s="1"/>
      <c r="J13" s="1"/>
      <c r="K13" s="1"/>
      <c r="M13" s="1"/>
      <c r="N13" s="1"/>
      <c r="O13" s="1"/>
      <c r="P13" s="1"/>
      <c r="Q13" s="1"/>
      <c r="R13" s="1"/>
      <c r="S13" s="1"/>
      <c r="T13" s="1"/>
      <c r="U13" s="2">
        <v>70</v>
      </c>
      <c r="V13" s="2">
        <v>79</v>
      </c>
      <c r="W13" s="5"/>
      <c r="X13" s="2">
        <v>0</v>
      </c>
      <c r="Y13" s="6"/>
      <c r="Z13" s="1"/>
    </row>
    <row r="14" spans="1:26" ht="20.100000000000001" customHeight="1" x14ac:dyDescent="0.3">
      <c r="A14" s="1"/>
      <c r="B14" s="1"/>
      <c r="C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Y14" s="1"/>
      <c r="Z14" s="1"/>
    </row>
    <row r="15" spans="1:26" ht="20.100000000000001" customHeight="1" x14ac:dyDescent="0.3">
      <c r="A15" s="1"/>
      <c r="B15" s="22" t="s">
        <v>6</v>
      </c>
      <c r="C15" s="22"/>
      <c r="D15" s="2">
        <f>SUM(E6:E13)</f>
        <v>171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4" t="s">
        <v>6</v>
      </c>
      <c r="V15" s="14"/>
      <c r="W15" s="2"/>
      <c r="X15" s="1"/>
      <c r="Y15" s="1"/>
      <c r="Z15" s="1"/>
    </row>
    <row r="16" spans="1:26" ht="20.100000000000001" customHeight="1" x14ac:dyDescent="0.3">
      <c r="A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Z16" s="1"/>
    </row>
    <row r="17" spans="1:26" ht="20.100000000000001" customHeight="1" x14ac:dyDescent="0.3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Z17" s="1"/>
    </row>
    <row r="18" spans="1:26" ht="20.100000000000001" customHeight="1" x14ac:dyDescent="0.3">
      <c r="A18" s="1"/>
      <c r="B18" s="1"/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Z18" s="1"/>
    </row>
    <row r="19" spans="1:26" ht="20.100000000000001" customHeight="1" x14ac:dyDescent="0.3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Z19" s="1"/>
    </row>
    <row r="20" spans="1:26" ht="20.100000000000001" customHeight="1" x14ac:dyDescent="0.3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Z20" s="1"/>
    </row>
    <row r="21" spans="1:26" ht="20.100000000000001" customHeight="1" x14ac:dyDescent="0.3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Z21" s="1"/>
    </row>
    <row r="22" spans="1:26" ht="20.100000000000001" customHeight="1" x14ac:dyDescent="0.3">
      <c r="A22" s="1"/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Z22" s="1"/>
    </row>
    <row r="23" spans="1:26" ht="20.100000000000001" customHeight="1" x14ac:dyDescent="0.3">
      <c r="A23" s="1"/>
      <c r="B23" s="1"/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Z23" s="1"/>
    </row>
    <row r="24" spans="1:26" ht="20.100000000000001" customHeight="1" x14ac:dyDescent="0.3">
      <c r="A24" s="1"/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Z24" s="1"/>
    </row>
    <row r="25" spans="1:26" ht="20.100000000000001" customHeight="1" x14ac:dyDescent="0.3">
      <c r="A25" s="1"/>
      <c r="B25" s="1"/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Z25" s="1"/>
    </row>
    <row r="26" spans="1:26" ht="20.100000000000001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Z26" s="1"/>
    </row>
    <row r="27" spans="1:26" ht="20.100000000000001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2">
    <mergeCell ref="B15:C15"/>
    <mergeCell ref="U15:V15"/>
    <mergeCell ref="B2:F2"/>
    <mergeCell ref="U2:Y2"/>
    <mergeCell ref="B4:C4"/>
    <mergeCell ref="D4:D5"/>
    <mergeCell ref="E4:E5"/>
    <mergeCell ref="F4:F5"/>
    <mergeCell ref="U4:V4"/>
    <mergeCell ref="W4:W5"/>
    <mergeCell ref="X4:X5"/>
    <mergeCell ref="Y4:Y5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B229-9622-42C6-8FA6-76D7D48EE886}">
  <dimension ref="A1:Z1001"/>
  <sheetViews>
    <sheetView showGridLines="0" tabSelected="1" zoomScaleNormal="100" workbookViewId="0">
      <selection activeCell="Q14" sqref="Q14"/>
    </sheetView>
  </sheetViews>
  <sheetFormatPr defaultColWidth="14.44140625" defaultRowHeight="20.100000000000001" customHeight="1" x14ac:dyDescent="0.3"/>
  <cols>
    <col min="1" max="1" width="3.6640625" customWidth="1"/>
    <col min="2" max="2" width="15.44140625" customWidth="1"/>
    <col min="3" max="3" width="15.6640625" customWidth="1"/>
    <col min="4" max="4" width="17.44140625" customWidth="1"/>
    <col min="5" max="5" width="14.44140625" customWidth="1"/>
    <col min="6" max="6" width="13.88671875" customWidth="1"/>
    <col min="7" max="7" width="3.6640625" customWidth="1"/>
    <col min="8" max="19" width="8.6640625" customWidth="1"/>
    <col min="20" max="20" width="3.6640625" customWidth="1"/>
    <col min="21" max="21" width="14.33203125" customWidth="1"/>
    <col min="22" max="22" width="13.33203125" customWidth="1"/>
    <col min="23" max="23" width="10.33203125" bestFit="1" customWidth="1"/>
    <col min="24" max="24" width="15.5546875" customWidth="1"/>
    <col min="25" max="25" width="12.33203125" bestFit="1" customWidth="1"/>
    <col min="26" max="26" width="3.6640625" customWidth="1"/>
  </cols>
  <sheetData>
    <row r="1" spans="1:26" ht="20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4">
      <c r="A2" s="1"/>
      <c r="B2" s="13" t="s">
        <v>12</v>
      </c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7" t="s">
        <v>10</v>
      </c>
      <c r="V2" s="27"/>
      <c r="W2" s="27"/>
      <c r="X2" s="27"/>
      <c r="Y2" s="27"/>
      <c r="Z2" s="1"/>
    </row>
    <row r="3" spans="1:26" ht="20.100000000000001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Z3" s="1"/>
    </row>
    <row r="4" spans="1:26" ht="20.100000000000001" customHeight="1" x14ac:dyDescent="0.3">
      <c r="A4" s="1"/>
      <c r="B4" s="11" t="s">
        <v>2</v>
      </c>
      <c r="C4" s="11"/>
      <c r="D4" s="16" t="s">
        <v>4</v>
      </c>
      <c r="E4" s="12" t="s">
        <v>3</v>
      </c>
      <c r="F4" s="30" t="s">
        <v>5</v>
      </c>
      <c r="G4" s="1"/>
      <c r="H4" s="1"/>
      <c r="I4" s="1"/>
      <c r="J4" s="1"/>
      <c r="K4" s="1"/>
      <c r="M4" s="1"/>
      <c r="N4" s="1"/>
      <c r="O4" s="1"/>
      <c r="P4" s="1"/>
      <c r="Q4" s="1"/>
      <c r="R4" s="1"/>
      <c r="S4" s="1"/>
      <c r="T4" s="1"/>
      <c r="U4" s="28" t="s">
        <v>2</v>
      </c>
      <c r="V4" s="29"/>
      <c r="W4" s="23" t="s">
        <v>4</v>
      </c>
      <c r="X4" s="17" t="s">
        <v>3</v>
      </c>
      <c r="Y4" s="25" t="s">
        <v>5</v>
      </c>
      <c r="Z4" s="1"/>
    </row>
    <row r="5" spans="1:26" ht="20.100000000000001" customHeight="1" x14ac:dyDescent="0.3">
      <c r="A5" s="1"/>
      <c r="B5" s="3" t="s">
        <v>0</v>
      </c>
      <c r="C5" s="3" t="s">
        <v>1</v>
      </c>
      <c r="D5" s="16"/>
      <c r="E5" s="12"/>
      <c r="F5" s="30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3" t="s">
        <v>0</v>
      </c>
      <c r="V5" s="3" t="s">
        <v>1</v>
      </c>
      <c r="W5" s="24"/>
      <c r="X5" s="18"/>
      <c r="Y5" s="26"/>
      <c r="Z5" s="1"/>
    </row>
    <row r="6" spans="1:26" ht="20.100000000000001" customHeight="1" x14ac:dyDescent="0.3">
      <c r="A6" s="1"/>
      <c r="B6" s="2">
        <v>0</v>
      </c>
      <c r="C6" s="2">
        <v>9</v>
      </c>
      <c r="D6" s="5">
        <f t="shared" ref="D6:D13" si="0">SUM(B6:C6)/2</f>
        <v>4.5</v>
      </c>
      <c r="E6" s="2">
        <v>0</v>
      </c>
      <c r="F6" s="6">
        <f t="shared" ref="F6:F13" si="1">E6/$D$15</f>
        <v>0</v>
      </c>
      <c r="G6" s="1"/>
      <c r="H6" s="1"/>
      <c r="I6" s="1"/>
      <c r="J6" s="1"/>
      <c r="K6" s="1"/>
      <c r="M6" s="1"/>
      <c r="N6" s="1"/>
      <c r="O6" s="1"/>
      <c r="P6" s="1"/>
      <c r="Q6" s="1"/>
      <c r="R6" s="1"/>
      <c r="S6" s="1"/>
      <c r="T6" s="1"/>
      <c r="U6" s="2">
        <v>0</v>
      </c>
      <c r="V6" s="2">
        <v>9</v>
      </c>
      <c r="W6" s="5"/>
      <c r="X6" s="2">
        <v>0</v>
      </c>
      <c r="Y6" s="6"/>
      <c r="Z6" s="1"/>
    </row>
    <row r="7" spans="1:26" ht="20.100000000000001" customHeight="1" x14ac:dyDescent="0.3">
      <c r="A7" s="1"/>
      <c r="B7" s="2">
        <v>10</v>
      </c>
      <c r="C7" s="2">
        <v>19</v>
      </c>
      <c r="D7" s="7">
        <f t="shared" si="0"/>
        <v>14.5</v>
      </c>
      <c r="E7" s="2">
        <v>5</v>
      </c>
      <c r="F7" s="8">
        <f t="shared" si="1"/>
        <v>2.9239766081871343E-2</v>
      </c>
      <c r="G7" s="1"/>
      <c r="H7" s="1"/>
      <c r="I7" s="1"/>
      <c r="J7" s="1"/>
      <c r="K7" s="1"/>
      <c r="M7" s="1"/>
      <c r="N7" s="1"/>
      <c r="O7" s="1"/>
      <c r="P7" s="1"/>
      <c r="Q7" s="1"/>
      <c r="R7" s="1"/>
      <c r="S7" s="1"/>
      <c r="T7" s="1"/>
      <c r="U7" s="2">
        <v>10</v>
      </c>
      <c r="V7" s="2">
        <v>19</v>
      </c>
      <c r="W7" s="5"/>
      <c r="X7" s="2">
        <v>5</v>
      </c>
      <c r="Y7" s="6"/>
      <c r="Z7" s="1"/>
    </row>
    <row r="8" spans="1:26" ht="20.100000000000001" customHeight="1" x14ac:dyDescent="0.3">
      <c r="A8" s="1"/>
      <c r="B8" s="2">
        <v>20</v>
      </c>
      <c r="C8" s="2">
        <v>29</v>
      </c>
      <c r="D8" s="7">
        <f t="shared" si="0"/>
        <v>24.5</v>
      </c>
      <c r="E8" s="2">
        <v>34</v>
      </c>
      <c r="F8" s="8">
        <f t="shared" si="1"/>
        <v>0.19883040935672514</v>
      </c>
      <c r="G8" s="1"/>
      <c r="H8" s="1"/>
      <c r="I8" s="1"/>
      <c r="J8" s="1"/>
      <c r="K8" s="1"/>
      <c r="M8" s="1"/>
      <c r="N8" s="1"/>
      <c r="O8" s="1"/>
      <c r="P8" s="1"/>
      <c r="Q8" s="1"/>
      <c r="R8" s="1"/>
      <c r="S8" s="1"/>
      <c r="T8" s="1"/>
      <c r="U8" s="2">
        <v>20</v>
      </c>
      <c r="V8" s="2">
        <v>29</v>
      </c>
      <c r="W8" s="5"/>
      <c r="X8" s="2">
        <v>34</v>
      </c>
      <c r="Y8" s="6"/>
      <c r="Z8" s="1"/>
    </row>
    <row r="9" spans="1:26" ht="20.100000000000001" customHeight="1" x14ac:dyDescent="0.3">
      <c r="A9" s="1"/>
      <c r="B9" s="2">
        <v>30</v>
      </c>
      <c r="C9" s="2">
        <v>39</v>
      </c>
      <c r="D9" s="7">
        <f t="shared" si="0"/>
        <v>34.5</v>
      </c>
      <c r="E9" s="2">
        <v>47</v>
      </c>
      <c r="F9" s="8">
        <f t="shared" si="1"/>
        <v>0.27485380116959063</v>
      </c>
      <c r="G9" s="1"/>
      <c r="H9" s="1"/>
      <c r="I9" s="1"/>
      <c r="J9" s="1"/>
      <c r="K9" s="1"/>
      <c r="M9" s="1"/>
      <c r="N9" s="1"/>
      <c r="O9" s="1"/>
      <c r="P9" s="1"/>
      <c r="Q9" s="1"/>
      <c r="R9" s="1"/>
      <c r="S9" s="1"/>
      <c r="T9" s="1"/>
      <c r="U9" s="2">
        <v>30</v>
      </c>
      <c r="V9" s="2">
        <v>39</v>
      </c>
      <c r="W9" s="5"/>
      <c r="X9" s="2">
        <v>47</v>
      </c>
      <c r="Y9" s="6"/>
      <c r="Z9" s="1"/>
    </row>
    <row r="10" spans="1:26" ht="20.100000000000001" customHeight="1" x14ac:dyDescent="0.3">
      <c r="A10" s="1"/>
      <c r="B10" s="2">
        <v>40</v>
      </c>
      <c r="C10" s="2">
        <v>49</v>
      </c>
      <c r="D10" s="7">
        <f t="shared" si="0"/>
        <v>44.5</v>
      </c>
      <c r="E10" s="2">
        <v>39</v>
      </c>
      <c r="F10" s="8">
        <f t="shared" si="1"/>
        <v>0.22807017543859648</v>
      </c>
      <c r="G10" s="1"/>
      <c r="H10" s="1"/>
      <c r="I10" s="1"/>
      <c r="J10" s="1"/>
      <c r="K10" s="1"/>
      <c r="M10" s="1"/>
      <c r="N10" s="1"/>
      <c r="O10" s="1"/>
      <c r="P10" s="1"/>
      <c r="Q10" s="1"/>
      <c r="R10" s="1"/>
      <c r="S10" s="1"/>
      <c r="T10" s="1"/>
      <c r="U10" s="2">
        <v>40</v>
      </c>
      <c r="V10" s="2">
        <v>49</v>
      </c>
      <c r="W10" s="5"/>
      <c r="X10" s="2">
        <v>39</v>
      </c>
      <c r="Y10" s="6"/>
      <c r="Z10" s="1"/>
    </row>
    <row r="11" spans="1:26" ht="20.100000000000001" customHeight="1" x14ac:dyDescent="0.3">
      <c r="A11" s="1"/>
      <c r="B11" s="2">
        <v>50</v>
      </c>
      <c r="C11" s="2">
        <v>59</v>
      </c>
      <c r="D11" s="7">
        <f t="shared" si="0"/>
        <v>54.5</v>
      </c>
      <c r="E11" s="2">
        <v>30</v>
      </c>
      <c r="F11" s="8">
        <f t="shared" si="1"/>
        <v>0.17543859649122806</v>
      </c>
      <c r="G11" s="1"/>
      <c r="H11" s="1"/>
      <c r="I11" s="1"/>
      <c r="J11" s="1"/>
      <c r="K11" s="1"/>
      <c r="M11" s="1"/>
      <c r="N11" s="1"/>
      <c r="O11" s="1"/>
      <c r="P11" s="1"/>
      <c r="Q11" s="1"/>
      <c r="R11" s="1"/>
      <c r="S11" s="1"/>
      <c r="T11" s="1"/>
      <c r="U11" s="2">
        <v>50</v>
      </c>
      <c r="V11" s="2">
        <v>59</v>
      </c>
      <c r="W11" s="5"/>
      <c r="X11" s="2">
        <v>30</v>
      </c>
      <c r="Y11" s="6"/>
      <c r="Z11" s="1"/>
    </row>
    <row r="12" spans="1:26" ht="20.100000000000001" customHeight="1" x14ac:dyDescent="0.3">
      <c r="A12" s="1"/>
      <c r="B12" s="2">
        <v>60</v>
      </c>
      <c r="C12" s="2">
        <v>69</v>
      </c>
      <c r="D12" s="7">
        <f t="shared" si="0"/>
        <v>64.5</v>
      </c>
      <c r="E12" s="2">
        <v>16</v>
      </c>
      <c r="F12" s="8">
        <f t="shared" si="1"/>
        <v>9.3567251461988299E-2</v>
      </c>
      <c r="G12" s="1"/>
      <c r="H12" s="1"/>
      <c r="I12" s="1"/>
      <c r="J12" s="1"/>
      <c r="K12" s="1"/>
      <c r="M12" s="1"/>
      <c r="N12" s="1"/>
      <c r="O12" s="1"/>
      <c r="P12" s="1"/>
      <c r="Q12" s="1"/>
      <c r="R12" s="1"/>
      <c r="S12" s="1"/>
      <c r="T12" s="1"/>
      <c r="U12" s="2">
        <v>60</v>
      </c>
      <c r="V12" s="2">
        <v>69</v>
      </c>
      <c r="W12" s="5"/>
      <c r="X12" s="2">
        <v>16</v>
      </c>
      <c r="Y12" s="6"/>
      <c r="Z12" s="1"/>
    </row>
    <row r="13" spans="1:26" ht="20.100000000000001" customHeight="1" x14ac:dyDescent="0.3">
      <c r="A13" s="1"/>
      <c r="B13" s="2">
        <v>70</v>
      </c>
      <c r="C13" s="2">
        <v>79</v>
      </c>
      <c r="D13" s="7">
        <f t="shared" si="0"/>
        <v>74.5</v>
      </c>
      <c r="E13" s="2">
        <v>0</v>
      </c>
      <c r="F13" s="8">
        <f t="shared" si="1"/>
        <v>0</v>
      </c>
      <c r="G13" s="1"/>
      <c r="H13" s="1"/>
      <c r="I13" s="1"/>
      <c r="J13" s="1"/>
      <c r="K13" s="1"/>
      <c r="M13" s="1"/>
      <c r="N13" s="1"/>
      <c r="O13" s="1"/>
      <c r="P13" s="1"/>
      <c r="Q13" s="1"/>
      <c r="R13" s="1"/>
      <c r="S13" s="1"/>
      <c r="T13" s="1"/>
      <c r="U13" s="2">
        <v>70</v>
      </c>
      <c r="V13" s="2">
        <v>79</v>
      </c>
      <c r="W13" s="5"/>
      <c r="X13" s="2">
        <v>0</v>
      </c>
      <c r="Y13" s="6"/>
      <c r="Z13" s="1"/>
    </row>
    <row r="14" spans="1:26" ht="20.100000000000001" customHeight="1" x14ac:dyDescent="0.3">
      <c r="A14" s="1"/>
      <c r="B14" s="1"/>
      <c r="C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Y14" s="1"/>
      <c r="Z14" s="1"/>
    </row>
    <row r="15" spans="1:26" ht="20.100000000000001" customHeight="1" x14ac:dyDescent="0.3">
      <c r="A15" s="1"/>
      <c r="B15" s="22" t="s">
        <v>6</v>
      </c>
      <c r="C15" s="22"/>
      <c r="D15" s="2">
        <f>SUM(E6:E13)</f>
        <v>171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4" t="s">
        <v>6</v>
      </c>
      <c r="V15" s="14"/>
      <c r="W15" s="2"/>
      <c r="X15" s="1"/>
      <c r="Y15" s="1"/>
      <c r="Z15" s="1"/>
    </row>
    <row r="16" spans="1:26" ht="20.100000000000001" customHeight="1" x14ac:dyDescent="0.3">
      <c r="A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Z16" s="1"/>
    </row>
    <row r="17" spans="1:26" ht="20.100000000000001" customHeight="1" x14ac:dyDescent="0.3">
      <c r="A17" s="1"/>
      <c r="B17" s="1"/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Z17" s="1"/>
    </row>
    <row r="18" spans="1:26" ht="20.100000000000001" customHeight="1" x14ac:dyDescent="0.3">
      <c r="A18" s="1"/>
      <c r="B18" s="1"/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Z18" s="1"/>
    </row>
    <row r="19" spans="1:26" ht="20.100000000000001" customHeight="1" x14ac:dyDescent="0.3">
      <c r="A19" s="1"/>
      <c r="B19" s="1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Z19" s="1"/>
    </row>
    <row r="20" spans="1:26" ht="20.100000000000001" customHeight="1" x14ac:dyDescent="0.3">
      <c r="A20" s="1"/>
      <c r="B20" s="1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Z20" s="1"/>
    </row>
    <row r="21" spans="1:26" ht="20.100000000000001" customHeight="1" x14ac:dyDescent="0.3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Z21" s="1"/>
    </row>
    <row r="22" spans="1:26" ht="20.100000000000001" customHeight="1" x14ac:dyDescent="0.3">
      <c r="A22" s="1"/>
      <c r="B22" s="1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Z22" s="1"/>
    </row>
    <row r="23" spans="1:26" ht="20.100000000000001" customHeight="1" x14ac:dyDescent="0.3">
      <c r="A23" s="1"/>
      <c r="B23" s="1"/>
      <c r="C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Z23" s="1"/>
    </row>
    <row r="24" spans="1:26" ht="20.100000000000001" customHeight="1" x14ac:dyDescent="0.3">
      <c r="A24" s="1"/>
      <c r="B24" s="1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Z24" s="1"/>
    </row>
    <row r="25" spans="1:26" ht="20.100000000000001" customHeight="1" x14ac:dyDescent="0.3">
      <c r="A25" s="1"/>
      <c r="B25" s="1"/>
      <c r="C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Z25" s="1"/>
    </row>
    <row r="26" spans="1:26" ht="20.100000000000001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Z26" s="1"/>
    </row>
    <row r="27" spans="1:26" ht="20.100000000000001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2">
    <mergeCell ref="B15:C15"/>
    <mergeCell ref="B2:F2"/>
    <mergeCell ref="B4:C4"/>
    <mergeCell ref="E4:E5"/>
    <mergeCell ref="D4:D5"/>
    <mergeCell ref="F4:F5"/>
    <mergeCell ref="W4:W5"/>
    <mergeCell ref="X4:X5"/>
    <mergeCell ref="Y4:Y5"/>
    <mergeCell ref="U2:Y2"/>
    <mergeCell ref="U15:V15"/>
    <mergeCell ref="U4:V4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Overview</vt:lpstr>
      <vt:lpstr>Cumulative Percentage Polyg (2)</vt:lpstr>
      <vt:lpstr>Cumulative Percentage Polyg (3)</vt:lpstr>
      <vt:lpstr>Cumulative Percentage Polygon</vt:lpstr>
      <vt:lpstr>Using Line Chart (2)</vt:lpstr>
      <vt:lpstr>Using Line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ASUS</cp:lastModifiedBy>
  <dcterms:created xsi:type="dcterms:W3CDTF">2015-06-05T18:17:20Z</dcterms:created>
  <dcterms:modified xsi:type="dcterms:W3CDTF">2022-10-13T19:34:14Z</dcterms:modified>
</cp:coreProperties>
</file>