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Eshrak\Desktop\Article - 74 - 12-10-22\"/>
    </mc:Choice>
  </mc:AlternateContent>
  <xr:revisionPtr revIDLastSave="0" documentId="13_ncr:1_{5FAF2B63-7DFD-4880-A2F7-3A989AED34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-1" sheetId="1" r:id="rId1"/>
    <sheet name="Using Line Chart" sheetId="5" r:id="rId2"/>
    <sheet name="Dataset-2" sheetId="2" r:id="rId3"/>
    <sheet name="Using PivotTable" sheetId="7" r:id="rId4"/>
    <sheet name="% Polygon from PivotTable" sheetId="10" r:id="rId5"/>
    <sheet name="Cumulative Percentage Polygon" sheetId="9" r:id="rId6"/>
  </sheet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rWeFYB+s42lEkOVXsVJXvTvumgA=="/>
    </ext>
  </extLst>
</workbook>
</file>

<file path=xl/calcChain.xml><?xml version="1.0" encoding="utf-8"?>
<calcChain xmlns="http://schemas.openxmlformats.org/spreadsheetml/2006/main">
  <c r="F6" i="9" l="1"/>
  <c r="G6" i="9" s="1"/>
  <c r="D12" i="10"/>
  <c r="D11" i="10"/>
  <c r="D10" i="10"/>
  <c r="D9" i="10"/>
  <c r="D8" i="10"/>
  <c r="D7" i="10"/>
  <c r="D6" i="10"/>
  <c r="D15" i="9"/>
  <c r="D13" i="9"/>
  <c r="D12" i="9"/>
  <c r="D11" i="9"/>
  <c r="D10" i="9"/>
  <c r="D9" i="9"/>
  <c r="D8" i="9"/>
  <c r="D7" i="9"/>
  <c r="D6" i="9"/>
  <c r="F7" i="5"/>
  <c r="F8" i="5"/>
  <c r="F9" i="5"/>
  <c r="F10" i="5"/>
  <c r="F11" i="5"/>
  <c r="F12" i="5"/>
  <c r="F13" i="5"/>
  <c r="F6" i="5"/>
  <c r="D15" i="5"/>
  <c r="D7" i="5"/>
  <c r="D8" i="5"/>
  <c r="D9" i="5"/>
  <c r="D10" i="5"/>
  <c r="D11" i="5"/>
  <c r="D12" i="5"/>
  <c r="D13" i="5"/>
  <c r="D6" i="5"/>
  <c r="F7" i="9" l="1"/>
  <c r="G7" i="9" s="1"/>
  <c r="F8" i="9" l="1"/>
  <c r="G8" i="9" s="1"/>
  <c r="F9" i="9" l="1"/>
  <c r="G9" i="9" s="1"/>
  <c r="F10" i="9" l="1"/>
  <c r="G10" i="9" s="1"/>
  <c r="F11" i="9" l="1"/>
  <c r="G11" i="9" s="1"/>
  <c r="F12" i="9" l="1"/>
  <c r="G12" i="9" s="1"/>
  <c r="F13" i="9" l="1"/>
  <c r="G13" i="9" s="1"/>
</calcChain>
</file>

<file path=xl/sharedStrings.xml><?xml version="1.0" encoding="utf-8"?>
<sst xmlns="http://schemas.openxmlformats.org/spreadsheetml/2006/main" count="66" uniqueCount="30">
  <si>
    <t>Lower Limit</t>
  </si>
  <si>
    <t>Upper Limit</t>
  </si>
  <si>
    <t>Age</t>
  </si>
  <si>
    <t>Number of People</t>
  </si>
  <si>
    <t>Row Labels</t>
  </si>
  <si>
    <t>Grand Total</t>
  </si>
  <si>
    <t>Weight in kg</t>
  </si>
  <si>
    <t>Weight List</t>
  </si>
  <si>
    <t>Midpoint</t>
  </si>
  <si>
    <t>Percentage</t>
  </si>
  <si>
    <t>Total Number of People</t>
  </si>
  <si>
    <t>4-13</t>
  </si>
  <si>
    <t>14-23</t>
  </si>
  <si>
    <t>24-33</t>
  </si>
  <si>
    <t>44-53</t>
  </si>
  <si>
    <t>54-63</t>
  </si>
  <si>
    <t>64-73</t>
  </si>
  <si>
    <t>74-83</t>
  </si>
  <si>
    <t>Count of Weight in kg</t>
  </si>
  <si>
    <t>Using PivotTable</t>
  </si>
  <si>
    <t>Weight</t>
  </si>
  <si>
    <t>Frequency</t>
  </si>
  <si>
    <t>Total Frequency</t>
  </si>
  <si>
    <t>Using PivotTable to Make Percentage Polygon</t>
  </si>
  <si>
    <t>Making a Cumulative Percentage Polygon</t>
  </si>
  <si>
    <t>Cumulative Number of People</t>
  </si>
  <si>
    <t>Cumulative Percentage</t>
  </si>
  <si>
    <t>Making a Percentage Polygon using Line Chart</t>
  </si>
  <si>
    <t>Participants of the Psychology Test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</si>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</sst>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1" xfId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9" fontId="1" fillId="0" borderId="2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pivotButton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9" fontId="7" fillId="0" borderId="2" xfId="2" applyFont="1" applyBorder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0" borderId="1" xfId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</cellXfs>
  <cellStyles count="3">
    <cellStyle name="Heading 2" xfId="1" builtinId="17"/>
    <cellStyle name="Normal" xfId="0" builtinId="0"/>
    <cellStyle name="Percent" xfId="2" builtinId="5"/>
  </cellStyles>
  <dxfs count="4">
    <dxf>
      <numFmt numFmtId="14" formatCode="0.00%"/>
    </dxf>
    <dxf>
      <font>
        <sz val="12"/>
      </font>
    </dxf>
    <dxf>
      <alignment vertic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Distribution of Age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18-4B4D-9634-DDF1FFD89D04}"/>
                </c:ext>
              </c:extLst>
            </c:dLbl>
            <c:dLbl>
              <c:idx val="1"/>
              <c:layout>
                <c:manualLayout>
                  <c:x val="-7.3305505084809805E-2"/>
                  <c:y val="-3.1684943560824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18-4B4D-9634-DDF1FFD89D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18-4B4D-9634-DDF1FFD89D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'Using Line Chart'!$D$6:$D$13</c:f>
              <c:numCache>
                <c:formatCode>0.0</c:formatCode>
                <c:ptCount val="8"/>
                <c:pt idx="0">
                  <c:v>4.5</c:v>
                </c:pt>
                <c:pt idx="1">
                  <c:v>14.5</c:v>
                </c:pt>
                <c:pt idx="2">
                  <c:v>24.5</c:v>
                </c:pt>
                <c:pt idx="3">
                  <c:v>34.5</c:v>
                </c:pt>
                <c:pt idx="4">
                  <c:v>44.5</c:v>
                </c:pt>
                <c:pt idx="5">
                  <c:v>54.5</c:v>
                </c:pt>
                <c:pt idx="6">
                  <c:v>64.5</c:v>
                </c:pt>
                <c:pt idx="7">
                  <c:v>74.5</c:v>
                </c:pt>
              </c:numCache>
            </c:numRef>
          </c:cat>
          <c:val>
            <c:numRef>
              <c:f>'Using Line Chart'!$F$6:$F$13</c:f>
              <c:numCache>
                <c:formatCode>0%</c:formatCode>
                <c:ptCount val="8"/>
                <c:pt idx="0">
                  <c:v>0</c:v>
                </c:pt>
                <c:pt idx="1">
                  <c:v>2.9239766081871343E-2</c:v>
                </c:pt>
                <c:pt idx="2">
                  <c:v>0.19883040935672514</c:v>
                </c:pt>
                <c:pt idx="3">
                  <c:v>0.27485380116959063</c:v>
                </c:pt>
                <c:pt idx="4">
                  <c:v>0.22807017543859648</c:v>
                </c:pt>
                <c:pt idx="5">
                  <c:v>0.17543859649122806</c:v>
                </c:pt>
                <c:pt idx="6">
                  <c:v>9.3567251461988299E-2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18-4B4D-9634-DDF1FFD89D0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45969328"/>
        <c:axId val="1045965584"/>
      </c:lineChart>
      <c:catAx>
        <c:axId val="1045969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Midpoint</a:t>
                </a:r>
              </a:p>
            </c:rich>
          </c:tx>
          <c:layout>
            <c:manualLayout>
              <c:xMode val="edge"/>
              <c:yMode val="edge"/>
              <c:x val="0.44510533337242714"/>
              <c:y val="0.908784108912144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5965584"/>
        <c:crosses val="autoZero"/>
        <c:auto val="1"/>
        <c:lblAlgn val="ctr"/>
        <c:lblOffset val="100"/>
        <c:noMultiLvlLbl val="0"/>
      </c:catAx>
      <c:valAx>
        <c:axId val="1045965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596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Distribution of </a:t>
            </a:r>
            <a:r>
              <a:rPr lang="en-US" b="1"/>
              <a:t>Weight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1.2955966099085033E-2"/>
                  <c:y val="3.075497092229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54-43F7-93D1-C6DE5E4A2602}"/>
                </c:ext>
              </c:extLst>
            </c:dLbl>
            <c:dLbl>
              <c:idx val="5"/>
              <c:layout>
                <c:manualLayout>
                  <c:x val="-7.5540466425656788E-2"/>
                  <c:y val="1.7815697885294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54-43F7-93D1-C6DE5E4A26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'% Polygon from PivotTable'!$D$6:$D$12</c:f>
              <c:numCache>
                <c:formatCode>General</c:formatCode>
                <c:ptCount val="7"/>
                <c:pt idx="0">
                  <c:v>8.5</c:v>
                </c:pt>
                <c:pt idx="1">
                  <c:v>18.5</c:v>
                </c:pt>
                <c:pt idx="2">
                  <c:v>28.5</c:v>
                </c:pt>
                <c:pt idx="3">
                  <c:v>48.5</c:v>
                </c:pt>
                <c:pt idx="4">
                  <c:v>58.5</c:v>
                </c:pt>
                <c:pt idx="5">
                  <c:v>68.5</c:v>
                </c:pt>
                <c:pt idx="6">
                  <c:v>78.5</c:v>
                </c:pt>
              </c:numCache>
            </c:numRef>
          </c:cat>
          <c:val>
            <c:numRef>
              <c:f>'% Polygon from PivotTable'!$E$6:$E$12</c:f>
              <c:numCache>
                <c:formatCode>0%</c:formatCode>
                <c:ptCount val="7"/>
                <c:pt idx="0">
                  <c:v>0.23809523809523808</c:v>
                </c:pt>
                <c:pt idx="1">
                  <c:v>4.7619047619047616E-2</c:v>
                </c:pt>
                <c:pt idx="2">
                  <c:v>0.19047619047619047</c:v>
                </c:pt>
                <c:pt idx="3">
                  <c:v>0.19047619047619047</c:v>
                </c:pt>
                <c:pt idx="4">
                  <c:v>0.14285714285714285</c:v>
                </c:pt>
                <c:pt idx="5">
                  <c:v>4.7619047619047616E-2</c:v>
                </c:pt>
                <c:pt idx="6">
                  <c:v>0.14285714285714285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54-43F7-93D1-C6DE5E4A260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44867840"/>
        <c:axId val="1044853696"/>
      </c:lineChart>
      <c:catAx>
        <c:axId val="1044867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Midpoint</a:t>
                </a:r>
              </a:p>
            </c:rich>
          </c:tx>
          <c:layout>
            <c:manualLayout>
              <c:xMode val="edge"/>
              <c:yMode val="edge"/>
              <c:x val="0.42402792863791805"/>
              <c:y val="0.915883284730413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853696"/>
        <c:crosses val="autoZero"/>
        <c:auto val="1"/>
        <c:lblAlgn val="ctr"/>
        <c:lblOffset val="100"/>
        <c:noMultiLvlLbl val="0"/>
      </c:catAx>
      <c:valAx>
        <c:axId val="10448536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86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Distribution of Age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0B-48BD-B26E-E98097827191}"/>
                </c:ext>
              </c:extLst>
            </c:dLbl>
            <c:dLbl>
              <c:idx val="1"/>
              <c:layout>
                <c:manualLayout>
                  <c:x val="-7.3305505084809805E-2"/>
                  <c:y val="-3.1684943560824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0B-48BD-B26E-E9809782719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0B-48BD-B26E-E980978271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'Cumulative Percentage Polygon'!$D$6:$D$13</c:f>
              <c:numCache>
                <c:formatCode>0.0</c:formatCode>
                <c:ptCount val="8"/>
                <c:pt idx="0">
                  <c:v>4.5</c:v>
                </c:pt>
                <c:pt idx="1">
                  <c:v>14.5</c:v>
                </c:pt>
                <c:pt idx="2">
                  <c:v>24.5</c:v>
                </c:pt>
                <c:pt idx="3">
                  <c:v>34.5</c:v>
                </c:pt>
                <c:pt idx="4">
                  <c:v>44.5</c:v>
                </c:pt>
                <c:pt idx="5">
                  <c:v>54.5</c:v>
                </c:pt>
                <c:pt idx="6">
                  <c:v>64.5</c:v>
                </c:pt>
                <c:pt idx="7">
                  <c:v>74.5</c:v>
                </c:pt>
              </c:numCache>
            </c:numRef>
          </c:cat>
          <c:val>
            <c:numRef>
              <c:f>'Cumulative Percentage Polygon'!$G$6:$G$13</c:f>
              <c:numCache>
                <c:formatCode>0%</c:formatCode>
                <c:ptCount val="8"/>
                <c:pt idx="0">
                  <c:v>0</c:v>
                </c:pt>
                <c:pt idx="1">
                  <c:v>2.9239766081871343E-2</c:v>
                </c:pt>
                <c:pt idx="2">
                  <c:v>0.22807017543859648</c:v>
                </c:pt>
                <c:pt idx="3">
                  <c:v>0.50292397660818711</c:v>
                </c:pt>
                <c:pt idx="4">
                  <c:v>0.73099415204678364</c:v>
                </c:pt>
                <c:pt idx="5">
                  <c:v>0.9064327485380117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0B-48BD-B26E-E9809782719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45969328"/>
        <c:axId val="1045965584"/>
      </c:lineChart>
      <c:catAx>
        <c:axId val="1045969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Midpoint</a:t>
                </a:r>
              </a:p>
            </c:rich>
          </c:tx>
          <c:layout>
            <c:manualLayout>
              <c:xMode val="edge"/>
              <c:yMode val="edge"/>
              <c:x val="0.44510533337242714"/>
              <c:y val="0.908784108912144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5965584"/>
        <c:crosses val="autoZero"/>
        <c:auto val="1"/>
        <c:lblAlgn val="ctr"/>
        <c:lblOffset val="100"/>
        <c:noMultiLvlLbl val="0"/>
      </c:catAx>
      <c:valAx>
        <c:axId val="1045965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Cumulative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596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60614</xdr:colOff>
      <xdr:row>0</xdr:row>
      <xdr:rowOff>216477</xdr:rowOff>
    </xdr:from>
    <xdr:to>
      <xdr:col>16</xdr:col>
      <xdr:colOff>484908</xdr:colOff>
      <xdr:row>15</xdr:row>
      <xdr:rowOff>181840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6A163A-2F33-3673-CA70-B7CDDC91FF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4329</xdr:colOff>
      <xdr:row>0</xdr:row>
      <xdr:rowOff>100445</xdr:rowOff>
    </xdr:from>
    <xdr:to>
      <xdr:col>16</xdr:col>
      <xdr:colOff>77932</xdr:colOff>
      <xdr:row>16</xdr:row>
      <xdr:rowOff>8660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2BE7F4-CA48-4355-96CD-BDD3345B2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6922</xdr:colOff>
      <xdr:row>0</xdr:row>
      <xdr:rowOff>143742</xdr:rowOff>
    </xdr:from>
    <xdr:to>
      <xdr:col>18</xdr:col>
      <xdr:colOff>8658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85BBAA-0320-4080-9206-A3C93B3E5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shrak" refreshedDate="44846.48442951389" createdVersion="8" refreshedVersion="8" minRefreshableVersion="3" recordCount="21" xr:uid="{683DE0A7-96BE-4704-B799-7840B6BD8240}">
  <cacheSource type="worksheet">
    <worksheetSource ref="B4:B25" sheet="Dataset-2"/>
  </cacheSource>
  <cacheFields count="1">
    <cacheField name="Weight in kg" numFmtId="0">
      <sharedItems containsSemiMixedTypes="0" containsString="0" containsNumber="1" containsInteger="1" minValue="4" maxValue="79" count="17">
        <n v="10"/>
        <n v="54"/>
        <n v="44"/>
        <n v="67"/>
        <n v="32"/>
        <n v="56"/>
        <n v="8"/>
        <n v="31"/>
        <n v="25"/>
        <n v="79"/>
        <n v="4"/>
        <n v="76"/>
        <n v="52"/>
        <n v="46"/>
        <n v="9"/>
        <n v="49"/>
        <n v="16"/>
      </sharedItems>
      <fieldGroup base="0">
        <rangePr startNum="4" endNum="79" groupInterval="10"/>
        <groupItems count="10">
          <s v="&lt;4"/>
          <s v="4-13"/>
          <s v="14-23"/>
          <s v="24-33"/>
          <s v="34-43"/>
          <s v="44-53"/>
          <s v="54-63"/>
          <s v="64-73"/>
          <s v="74-83"/>
          <s v="&gt;8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0"/>
  </r>
  <r>
    <x v="12"/>
  </r>
  <r>
    <x v="13"/>
  </r>
  <r>
    <x v="1"/>
  </r>
  <r>
    <x v="4"/>
  </r>
  <r>
    <x v="14"/>
  </r>
  <r>
    <x v="15"/>
  </r>
  <r>
    <x v="16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2F5A63-C579-4AFD-AD9D-3F53C114F499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4:C12" firstHeaderRow="1" firstDataRow="1" firstDataCol="1"/>
  <pivotFields count="1">
    <pivotField axis="axisRow" dataFiel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0"/>
  </rowFields>
  <rowItems count="8">
    <i>
      <x v="1"/>
    </i>
    <i>
      <x v="2"/>
    </i>
    <i>
      <x v="3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Weight in kg" fld="0" subtotal="count" showDataAs="percentOfTotal" baseField="0" baseItem="0" numFmtId="10"/>
  </dataFields>
  <formats count="4">
    <format dxfId="3">
      <pivotArea type="all" dataOnly="0" outline="0" fieldPosition="0"/>
    </format>
    <format dxfId="2">
      <pivotArea type="all" dataOnly="0" outline="0" fieldPosition="0"/>
    </format>
    <format dxfId="1">
      <pivotArea type="all" dataOnly="0" outline="0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showGridLines="0" tabSelected="1" zoomScale="110" zoomScaleNormal="110" workbookViewId="0">
      <selection activeCell="B4" sqref="B4:C4"/>
    </sheetView>
  </sheetViews>
  <sheetFormatPr defaultColWidth="14.42578125" defaultRowHeight="20.100000000000001" customHeight="1" x14ac:dyDescent="0.25"/>
  <cols>
    <col min="1" max="1" width="3.7109375" customWidth="1"/>
    <col min="2" max="2" width="15.42578125" customWidth="1"/>
    <col min="3" max="3" width="15.7109375" customWidth="1"/>
    <col min="4" max="4" width="17.42578125" customWidth="1"/>
    <col min="5" max="5" width="3.7109375" customWidth="1"/>
    <col min="6" max="6" width="9.140625" customWidth="1"/>
    <col min="7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9" t="s">
        <v>28</v>
      </c>
      <c r="C2" s="19"/>
      <c r="D2" s="1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17" t="s">
        <v>2</v>
      </c>
      <c r="C4" s="17"/>
      <c r="D4" s="18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3" t="s">
        <v>0</v>
      </c>
      <c r="C5" s="3" t="s">
        <v>1</v>
      </c>
      <c r="D5" s="1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>
        <v>0</v>
      </c>
      <c r="C6" s="2">
        <v>9</v>
      </c>
      <c r="D6" s="2">
        <v>0</v>
      </c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>
        <v>10</v>
      </c>
      <c r="C7" s="2">
        <v>19</v>
      </c>
      <c r="D7" s="2">
        <v>5</v>
      </c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>
        <v>20</v>
      </c>
      <c r="C8" s="2">
        <v>29</v>
      </c>
      <c r="D8" s="2">
        <v>34</v>
      </c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>
        <v>30</v>
      </c>
      <c r="C9" s="2">
        <v>39</v>
      </c>
      <c r="D9" s="2">
        <v>47</v>
      </c>
      <c r="E9" s="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>
        <v>40</v>
      </c>
      <c r="C10" s="2">
        <v>49</v>
      </c>
      <c r="D10" s="2">
        <v>39</v>
      </c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>
        <v>50</v>
      </c>
      <c r="C11" s="2">
        <v>59</v>
      </c>
      <c r="D11" s="2">
        <v>30</v>
      </c>
      <c r="E11" s="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>
        <v>60</v>
      </c>
      <c r="C12" s="2">
        <v>69</v>
      </c>
      <c r="D12" s="2">
        <v>16</v>
      </c>
      <c r="E12" s="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>
        <v>70</v>
      </c>
      <c r="C13" s="2">
        <v>79</v>
      </c>
      <c r="D13" s="2">
        <v>0</v>
      </c>
      <c r="E13" s="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0.100000000000001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3">
    <mergeCell ref="B4:C4"/>
    <mergeCell ref="D4:D5"/>
    <mergeCell ref="B2:D2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9B229-9622-42C6-8FA6-76D7D48EE886}">
  <dimension ref="A1:Z1001"/>
  <sheetViews>
    <sheetView showGridLines="0" zoomScale="110" zoomScaleNormal="110" workbookViewId="0">
      <selection activeCell="B4" sqref="B4:C4"/>
    </sheetView>
  </sheetViews>
  <sheetFormatPr defaultColWidth="14.42578125" defaultRowHeight="20.100000000000001" customHeight="1" x14ac:dyDescent="0.25"/>
  <cols>
    <col min="1" max="1" width="3.7109375" customWidth="1"/>
    <col min="2" max="2" width="15.42578125" customWidth="1"/>
    <col min="3" max="3" width="15.7109375" customWidth="1"/>
    <col min="4" max="4" width="17.42578125" customWidth="1"/>
    <col min="5" max="5" width="14.42578125" customWidth="1"/>
    <col min="6" max="6" width="13.85546875" customWidth="1"/>
    <col min="7" max="7" width="3.7109375" customWidth="1"/>
    <col min="8" max="19" width="8.7109375" customWidth="1"/>
    <col min="20" max="20" width="3.7109375" customWidth="1"/>
    <col min="21" max="21" width="14.28515625" customWidth="1"/>
    <col min="22" max="22" width="13.28515625" customWidth="1"/>
    <col min="23" max="23" width="10.28515625" bestFit="1" customWidth="1"/>
    <col min="24" max="24" width="15.5703125" customWidth="1"/>
    <col min="25" max="25" width="12.28515625" bestFit="1" customWidth="1"/>
    <col min="26" max="26" width="3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5">
      <c r="A2" s="1"/>
      <c r="B2" s="19" t="s">
        <v>27</v>
      </c>
      <c r="C2" s="19"/>
      <c r="D2" s="19"/>
      <c r="E2" s="19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6" t="s">
        <v>29</v>
      </c>
      <c r="V2" s="26"/>
      <c r="W2" s="26"/>
      <c r="X2" s="26"/>
      <c r="Y2" s="26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Z3" s="1"/>
    </row>
    <row r="4" spans="1:26" ht="20.100000000000001" customHeight="1" x14ac:dyDescent="0.25">
      <c r="A4" s="1"/>
      <c r="B4" s="17" t="s">
        <v>2</v>
      </c>
      <c r="C4" s="17"/>
      <c r="D4" s="28" t="s">
        <v>8</v>
      </c>
      <c r="E4" s="18" t="s">
        <v>3</v>
      </c>
      <c r="F4" s="29" t="s">
        <v>9</v>
      </c>
      <c r="G4" s="1"/>
      <c r="H4" s="1"/>
      <c r="I4" s="1"/>
      <c r="J4" s="1"/>
      <c r="K4" s="1"/>
      <c r="M4" s="1"/>
      <c r="N4" s="1"/>
      <c r="O4" s="1"/>
      <c r="P4" s="1"/>
      <c r="Q4" s="1"/>
      <c r="R4" s="1"/>
      <c r="S4" s="1"/>
      <c r="T4" s="1"/>
      <c r="U4" s="30" t="s">
        <v>2</v>
      </c>
      <c r="V4" s="31"/>
      <c r="W4" s="20" t="s">
        <v>8</v>
      </c>
      <c r="X4" s="22" t="s">
        <v>3</v>
      </c>
      <c r="Y4" s="24" t="s">
        <v>9</v>
      </c>
      <c r="Z4" s="1"/>
    </row>
    <row r="5" spans="1:26" ht="20.100000000000001" customHeight="1" x14ac:dyDescent="0.25">
      <c r="A5" s="1"/>
      <c r="B5" s="3" t="s">
        <v>0</v>
      </c>
      <c r="C5" s="3" t="s">
        <v>1</v>
      </c>
      <c r="D5" s="28"/>
      <c r="E5" s="18"/>
      <c r="F5" s="29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3" t="s">
        <v>0</v>
      </c>
      <c r="V5" s="3" t="s">
        <v>1</v>
      </c>
      <c r="W5" s="21"/>
      <c r="X5" s="23"/>
      <c r="Y5" s="25"/>
      <c r="Z5" s="1"/>
    </row>
    <row r="6" spans="1:26" ht="20.100000000000001" customHeight="1" x14ac:dyDescent="0.25">
      <c r="A6" s="1"/>
      <c r="B6" s="2">
        <v>0</v>
      </c>
      <c r="C6" s="2">
        <v>9</v>
      </c>
      <c r="D6" s="7">
        <f t="shared" ref="D6:D13" si="0">SUM(B6:C6)/2</f>
        <v>4.5</v>
      </c>
      <c r="E6" s="2">
        <v>0</v>
      </c>
      <c r="F6" s="8">
        <f t="shared" ref="F6:F13" si="1">E6/$D$15</f>
        <v>0</v>
      </c>
      <c r="G6" s="1"/>
      <c r="H6" s="1"/>
      <c r="I6" s="1"/>
      <c r="J6" s="1"/>
      <c r="K6" s="1"/>
      <c r="M6" s="1"/>
      <c r="N6" s="1"/>
      <c r="O6" s="1"/>
      <c r="P6" s="1"/>
      <c r="Q6" s="1"/>
      <c r="R6" s="1"/>
      <c r="S6" s="1"/>
      <c r="T6" s="1"/>
      <c r="U6" s="2">
        <v>0</v>
      </c>
      <c r="V6" s="2">
        <v>9</v>
      </c>
      <c r="W6" s="7"/>
      <c r="X6" s="2">
        <v>0</v>
      </c>
      <c r="Y6" s="8"/>
      <c r="Z6" s="1"/>
    </row>
    <row r="7" spans="1:26" ht="20.100000000000001" customHeight="1" x14ac:dyDescent="0.25">
      <c r="A7" s="1"/>
      <c r="B7" s="2">
        <v>10</v>
      </c>
      <c r="C7" s="2">
        <v>19</v>
      </c>
      <c r="D7" s="14">
        <f t="shared" si="0"/>
        <v>14.5</v>
      </c>
      <c r="E7" s="2">
        <v>5</v>
      </c>
      <c r="F7" s="15">
        <f t="shared" si="1"/>
        <v>2.9239766081871343E-2</v>
      </c>
      <c r="G7" s="1"/>
      <c r="H7" s="1"/>
      <c r="I7" s="1"/>
      <c r="J7" s="1"/>
      <c r="K7" s="1"/>
      <c r="M7" s="1"/>
      <c r="N7" s="1"/>
      <c r="O7" s="1"/>
      <c r="P7" s="1"/>
      <c r="Q7" s="1"/>
      <c r="R7" s="1"/>
      <c r="S7" s="1"/>
      <c r="T7" s="1"/>
      <c r="U7" s="2">
        <v>10</v>
      </c>
      <c r="V7" s="2">
        <v>19</v>
      </c>
      <c r="W7" s="7"/>
      <c r="X7" s="2">
        <v>5</v>
      </c>
      <c r="Y7" s="8"/>
      <c r="Z7" s="1"/>
    </row>
    <row r="8" spans="1:26" ht="20.100000000000001" customHeight="1" x14ac:dyDescent="0.25">
      <c r="A8" s="1"/>
      <c r="B8" s="2">
        <v>20</v>
      </c>
      <c r="C8" s="2">
        <v>29</v>
      </c>
      <c r="D8" s="14">
        <f t="shared" si="0"/>
        <v>24.5</v>
      </c>
      <c r="E8" s="2">
        <v>34</v>
      </c>
      <c r="F8" s="15">
        <f t="shared" si="1"/>
        <v>0.19883040935672514</v>
      </c>
      <c r="G8" s="1"/>
      <c r="H8" s="1"/>
      <c r="I8" s="1"/>
      <c r="J8" s="1"/>
      <c r="K8" s="1"/>
      <c r="M8" s="1"/>
      <c r="N8" s="1"/>
      <c r="O8" s="1"/>
      <c r="P8" s="1"/>
      <c r="Q8" s="1"/>
      <c r="R8" s="1"/>
      <c r="S8" s="1"/>
      <c r="T8" s="1"/>
      <c r="U8" s="2">
        <v>20</v>
      </c>
      <c r="V8" s="2">
        <v>29</v>
      </c>
      <c r="W8" s="7"/>
      <c r="X8" s="2">
        <v>34</v>
      </c>
      <c r="Y8" s="8"/>
      <c r="Z8" s="1"/>
    </row>
    <row r="9" spans="1:26" ht="20.100000000000001" customHeight="1" x14ac:dyDescent="0.25">
      <c r="A9" s="1"/>
      <c r="B9" s="2">
        <v>30</v>
      </c>
      <c r="C9" s="2">
        <v>39</v>
      </c>
      <c r="D9" s="14">
        <f t="shared" si="0"/>
        <v>34.5</v>
      </c>
      <c r="E9" s="2">
        <v>47</v>
      </c>
      <c r="F9" s="15">
        <f t="shared" si="1"/>
        <v>0.27485380116959063</v>
      </c>
      <c r="G9" s="1"/>
      <c r="H9" s="1"/>
      <c r="I9" s="1"/>
      <c r="J9" s="1"/>
      <c r="K9" s="1"/>
      <c r="M9" s="1"/>
      <c r="N9" s="1"/>
      <c r="O9" s="1"/>
      <c r="P9" s="1"/>
      <c r="Q9" s="1"/>
      <c r="R9" s="1"/>
      <c r="S9" s="1"/>
      <c r="T9" s="1"/>
      <c r="U9" s="2">
        <v>30</v>
      </c>
      <c r="V9" s="2">
        <v>39</v>
      </c>
      <c r="W9" s="7"/>
      <c r="X9" s="2">
        <v>47</v>
      </c>
      <c r="Y9" s="8"/>
      <c r="Z9" s="1"/>
    </row>
    <row r="10" spans="1:26" ht="20.100000000000001" customHeight="1" x14ac:dyDescent="0.25">
      <c r="A10" s="1"/>
      <c r="B10" s="2">
        <v>40</v>
      </c>
      <c r="C10" s="2">
        <v>49</v>
      </c>
      <c r="D10" s="14">
        <f t="shared" si="0"/>
        <v>44.5</v>
      </c>
      <c r="E10" s="2">
        <v>39</v>
      </c>
      <c r="F10" s="15">
        <f t="shared" si="1"/>
        <v>0.22807017543859648</v>
      </c>
      <c r="G10" s="1"/>
      <c r="H10" s="1"/>
      <c r="I10" s="1"/>
      <c r="J10" s="1"/>
      <c r="K10" s="1"/>
      <c r="M10" s="1"/>
      <c r="N10" s="1"/>
      <c r="O10" s="1"/>
      <c r="P10" s="1"/>
      <c r="Q10" s="1"/>
      <c r="R10" s="1"/>
      <c r="S10" s="1"/>
      <c r="T10" s="1"/>
      <c r="U10" s="2">
        <v>40</v>
      </c>
      <c r="V10" s="2">
        <v>49</v>
      </c>
      <c r="W10" s="7"/>
      <c r="X10" s="2">
        <v>39</v>
      </c>
      <c r="Y10" s="8"/>
      <c r="Z10" s="1"/>
    </row>
    <row r="11" spans="1:26" ht="20.100000000000001" customHeight="1" x14ac:dyDescent="0.25">
      <c r="A11" s="1"/>
      <c r="B11" s="2">
        <v>50</v>
      </c>
      <c r="C11" s="2">
        <v>59</v>
      </c>
      <c r="D11" s="14">
        <f t="shared" si="0"/>
        <v>54.5</v>
      </c>
      <c r="E11" s="2">
        <v>30</v>
      </c>
      <c r="F11" s="15">
        <f t="shared" si="1"/>
        <v>0.17543859649122806</v>
      </c>
      <c r="G11" s="1"/>
      <c r="H11" s="1"/>
      <c r="I11" s="1"/>
      <c r="J11" s="1"/>
      <c r="K11" s="1"/>
      <c r="M11" s="1"/>
      <c r="N11" s="1"/>
      <c r="O11" s="1"/>
      <c r="P11" s="1"/>
      <c r="Q11" s="1"/>
      <c r="R11" s="1"/>
      <c r="S11" s="1"/>
      <c r="T11" s="1"/>
      <c r="U11" s="2">
        <v>50</v>
      </c>
      <c r="V11" s="2">
        <v>59</v>
      </c>
      <c r="W11" s="7"/>
      <c r="X11" s="2">
        <v>30</v>
      </c>
      <c r="Y11" s="8"/>
      <c r="Z11" s="1"/>
    </row>
    <row r="12" spans="1:26" ht="20.100000000000001" customHeight="1" x14ac:dyDescent="0.25">
      <c r="A12" s="1"/>
      <c r="B12" s="2">
        <v>60</v>
      </c>
      <c r="C12" s="2">
        <v>69</v>
      </c>
      <c r="D12" s="14">
        <f t="shared" si="0"/>
        <v>64.5</v>
      </c>
      <c r="E12" s="2">
        <v>16</v>
      </c>
      <c r="F12" s="15">
        <f t="shared" si="1"/>
        <v>9.3567251461988299E-2</v>
      </c>
      <c r="G12" s="1"/>
      <c r="H12" s="1"/>
      <c r="I12" s="1"/>
      <c r="J12" s="1"/>
      <c r="K12" s="1"/>
      <c r="M12" s="1"/>
      <c r="N12" s="1"/>
      <c r="O12" s="1"/>
      <c r="P12" s="1"/>
      <c r="Q12" s="1"/>
      <c r="R12" s="1"/>
      <c r="S12" s="1"/>
      <c r="T12" s="1"/>
      <c r="U12" s="2">
        <v>60</v>
      </c>
      <c r="V12" s="2">
        <v>69</v>
      </c>
      <c r="W12" s="7"/>
      <c r="X12" s="2">
        <v>16</v>
      </c>
      <c r="Y12" s="8"/>
      <c r="Z12" s="1"/>
    </row>
    <row r="13" spans="1:26" ht="20.100000000000001" customHeight="1" x14ac:dyDescent="0.25">
      <c r="A13" s="1"/>
      <c r="B13" s="2">
        <v>70</v>
      </c>
      <c r="C13" s="2">
        <v>79</v>
      </c>
      <c r="D13" s="14">
        <f t="shared" si="0"/>
        <v>74.5</v>
      </c>
      <c r="E13" s="2">
        <v>0</v>
      </c>
      <c r="F13" s="15">
        <f t="shared" si="1"/>
        <v>0</v>
      </c>
      <c r="G13" s="1"/>
      <c r="H13" s="1"/>
      <c r="I13" s="1"/>
      <c r="J13" s="1"/>
      <c r="K13" s="1"/>
      <c r="M13" s="1"/>
      <c r="N13" s="1"/>
      <c r="O13" s="1"/>
      <c r="P13" s="1"/>
      <c r="Q13" s="1"/>
      <c r="R13" s="1"/>
      <c r="S13" s="1"/>
      <c r="T13" s="1"/>
      <c r="U13" s="2">
        <v>70</v>
      </c>
      <c r="V13" s="2">
        <v>79</v>
      </c>
      <c r="W13" s="7"/>
      <c r="X13" s="2">
        <v>0</v>
      </c>
      <c r="Y13" s="8"/>
      <c r="Z13" s="1"/>
    </row>
    <row r="14" spans="1:26" ht="20.100000000000001" customHeight="1" x14ac:dyDescent="0.25">
      <c r="A14" s="1"/>
      <c r="B14" s="1"/>
      <c r="C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Y14" s="1"/>
      <c r="Z14" s="1"/>
    </row>
    <row r="15" spans="1:26" ht="20.100000000000001" customHeight="1" x14ac:dyDescent="0.25">
      <c r="A15" s="1"/>
      <c r="B15" s="27" t="s">
        <v>10</v>
      </c>
      <c r="C15" s="27"/>
      <c r="D15" s="2">
        <f>SUM(E6:E13)</f>
        <v>171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7" t="s">
        <v>10</v>
      </c>
      <c r="V15" s="27"/>
      <c r="W15" s="2"/>
      <c r="X15" s="1"/>
      <c r="Y15" s="1"/>
      <c r="Z15" s="1"/>
    </row>
    <row r="16" spans="1:26" ht="20.100000000000001" customHeight="1" x14ac:dyDescent="0.25">
      <c r="A16" s="1"/>
      <c r="E16" s="1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Z16" s="1"/>
    </row>
    <row r="17" spans="1:26" ht="20.100000000000001" customHeight="1" x14ac:dyDescent="0.25">
      <c r="A17" s="1"/>
      <c r="B17" s="1"/>
      <c r="C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Z17" s="1"/>
    </row>
    <row r="18" spans="1:26" ht="20.100000000000001" customHeight="1" x14ac:dyDescent="0.25">
      <c r="A18" s="1"/>
      <c r="B18" s="1"/>
      <c r="C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Z18" s="1"/>
    </row>
    <row r="19" spans="1:26" ht="20.100000000000001" customHeight="1" x14ac:dyDescent="0.25">
      <c r="A19" s="1"/>
      <c r="B19" s="1"/>
      <c r="C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Z19" s="1"/>
    </row>
    <row r="20" spans="1:26" ht="20.100000000000001" customHeight="1" x14ac:dyDescent="0.25">
      <c r="A20" s="1"/>
      <c r="B20" s="1"/>
      <c r="C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Z20" s="1"/>
    </row>
    <row r="21" spans="1:26" ht="20.100000000000001" customHeight="1" x14ac:dyDescent="0.25">
      <c r="A21" s="1"/>
      <c r="B21" s="1"/>
      <c r="C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Z21" s="1"/>
    </row>
    <row r="22" spans="1:26" ht="20.100000000000001" customHeight="1" x14ac:dyDescent="0.25">
      <c r="A22" s="1"/>
      <c r="B22" s="1"/>
      <c r="C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Z22" s="1"/>
    </row>
    <row r="23" spans="1:26" ht="20.100000000000001" customHeight="1" x14ac:dyDescent="0.25">
      <c r="A23" s="1"/>
      <c r="B23" s="1"/>
      <c r="C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Z23" s="1"/>
    </row>
    <row r="24" spans="1:26" ht="20.100000000000001" customHeight="1" x14ac:dyDescent="0.25">
      <c r="A24" s="1"/>
      <c r="B24" s="1"/>
      <c r="C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Z24" s="1"/>
    </row>
    <row r="25" spans="1:26" ht="20.100000000000001" customHeight="1" x14ac:dyDescent="0.25">
      <c r="A25" s="1"/>
      <c r="B25" s="1"/>
      <c r="C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0.100000000000001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2">
    <mergeCell ref="B15:C15"/>
    <mergeCell ref="B2:F2"/>
    <mergeCell ref="B4:C4"/>
    <mergeCell ref="E4:E5"/>
    <mergeCell ref="D4:D5"/>
    <mergeCell ref="F4:F5"/>
    <mergeCell ref="W4:W5"/>
    <mergeCell ref="X4:X5"/>
    <mergeCell ref="Y4:Y5"/>
    <mergeCell ref="U2:Y2"/>
    <mergeCell ref="U15:V15"/>
    <mergeCell ref="U4:V4"/>
  </mergeCells>
  <pageMargins left="0.7" right="0.7" top="0.75" bottom="0.7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2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21.42578125" customWidth="1"/>
    <col min="3" max="3" width="3.7109375" customWidth="1"/>
    <col min="4" max="6" width="9.140625" customWidth="1"/>
    <col min="7" max="21" width="8.7109375" customWidth="1"/>
  </cols>
  <sheetData>
    <row r="1" spans="1:21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100000000000001" customHeight="1" thickBot="1" x14ac:dyDescent="0.3">
      <c r="A2" s="1"/>
      <c r="B2" s="4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100000000000001" customHeight="1" x14ac:dyDescent="0.25">
      <c r="A4" s="1"/>
      <c r="B4" s="6" t="s">
        <v>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0.100000000000001" customHeight="1" x14ac:dyDescent="0.25">
      <c r="A5" s="1"/>
      <c r="B5" s="2">
        <v>10</v>
      </c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0.100000000000001" customHeight="1" x14ac:dyDescent="0.25">
      <c r="A6" s="1"/>
      <c r="B6" s="2">
        <v>54</v>
      </c>
      <c r="C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0.100000000000001" customHeight="1" x14ac:dyDescent="0.25">
      <c r="A7" s="1"/>
      <c r="B7" s="2">
        <v>44</v>
      </c>
      <c r="C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0.100000000000001" customHeight="1" x14ac:dyDescent="0.25">
      <c r="A8" s="1"/>
      <c r="B8" s="2">
        <v>67</v>
      </c>
      <c r="C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0.100000000000001" customHeight="1" x14ac:dyDescent="0.25">
      <c r="A9" s="1"/>
      <c r="B9" s="2">
        <v>32</v>
      </c>
      <c r="C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0.100000000000001" customHeight="1" x14ac:dyDescent="0.25">
      <c r="A10" s="1"/>
      <c r="B10" s="2">
        <v>56</v>
      </c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0.100000000000001" customHeight="1" x14ac:dyDescent="0.25">
      <c r="A11" s="1"/>
      <c r="B11" s="2">
        <v>8</v>
      </c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0.100000000000001" customHeight="1" x14ac:dyDescent="0.25">
      <c r="A12" s="1"/>
      <c r="B12" s="2">
        <v>31</v>
      </c>
      <c r="C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0.100000000000001" customHeight="1" x14ac:dyDescent="0.25">
      <c r="A13" s="1"/>
      <c r="B13" s="2">
        <v>25</v>
      </c>
      <c r="C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0.100000000000001" customHeight="1" x14ac:dyDescent="0.25">
      <c r="A14" s="1"/>
      <c r="B14" s="2">
        <v>79</v>
      </c>
      <c r="C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0.100000000000001" customHeight="1" x14ac:dyDescent="0.25">
      <c r="A15" s="1"/>
      <c r="B15" s="2">
        <v>4</v>
      </c>
      <c r="C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0.100000000000001" customHeight="1" x14ac:dyDescent="0.25">
      <c r="A16" s="1"/>
      <c r="B16" s="2">
        <v>76</v>
      </c>
      <c r="C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0.100000000000001" customHeight="1" x14ac:dyDescent="0.25">
      <c r="A17" s="1"/>
      <c r="B17" s="2">
        <v>10</v>
      </c>
      <c r="C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0.100000000000001" customHeight="1" x14ac:dyDescent="0.25">
      <c r="A18" s="1"/>
      <c r="B18" s="2">
        <v>52</v>
      </c>
      <c r="C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0.100000000000001" customHeight="1" x14ac:dyDescent="0.25">
      <c r="A19" s="1"/>
      <c r="B19" s="2">
        <v>46</v>
      </c>
      <c r="C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0.100000000000001" customHeight="1" x14ac:dyDescent="0.25">
      <c r="A20" s="1"/>
      <c r="B20" s="2">
        <v>54</v>
      </c>
      <c r="C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0.100000000000001" customHeight="1" x14ac:dyDescent="0.25">
      <c r="A21" s="1"/>
      <c r="B21" s="2">
        <v>32</v>
      </c>
      <c r="C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0.100000000000001" customHeight="1" x14ac:dyDescent="0.25">
      <c r="A22" s="1"/>
      <c r="B22" s="2">
        <v>9</v>
      </c>
      <c r="C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0.100000000000001" customHeight="1" x14ac:dyDescent="0.25">
      <c r="A23" s="1"/>
      <c r="B23" s="2">
        <v>49</v>
      </c>
      <c r="C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0.100000000000001" customHeight="1" x14ac:dyDescent="0.25">
      <c r="A24" s="1"/>
      <c r="B24" s="2">
        <v>16</v>
      </c>
      <c r="C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0.100000000000001" customHeight="1" x14ac:dyDescent="0.25">
      <c r="A25" s="1"/>
      <c r="B25" s="2">
        <v>79</v>
      </c>
      <c r="C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</sheetData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92B87-0680-4ED7-97F2-6E4F29F1DEEB}">
  <dimension ref="B2:D22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9" customWidth="1"/>
    <col min="2" max="2" width="16.42578125" style="9" bestFit="1" customWidth="1"/>
    <col min="3" max="3" width="22.85546875" style="9" bestFit="1" customWidth="1"/>
    <col min="4" max="4" width="3.7109375" style="9" customWidth="1"/>
    <col min="5" max="16384" width="9.140625" style="9"/>
  </cols>
  <sheetData>
    <row r="2" spans="2:4" ht="20.100000000000001" customHeight="1" thickBot="1" x14ac:dyDescent="0.3">
      <c r="B2" s="19" t="s">
        <v>19</v>
      </c>
      <c r="C2" s="19"/>
    </row>
    <row r="3" spans="2:4" ht="20.100000000000001" customHeight="1" thickTop="1" x14ac:dyDescent="0.25"/>
    <row r="4" spans="2:4" ht="20.100000000000001" customHeight="1" x14ac:dyDescent="0.25">
      <c r="B4" s="10" t="s">
        <v>4</v>
      </c>
      <c r="C4" s="9" t="s">
        <v>18</v>
      </c>
      <c r="D4"/>
    </row>
    <row r="5" spans="2:4" ht="20.100000000000001" customHeight="1" x14ac:dyDescent="0.25">
      <c r="B5" s="9" t="s">
        <v>11</v>
      </c>
      <c r="C5" s="16">
        <v>0.23809523809523808</v>
      </c>
      <c r="D5"/>
    </row>
    <row r="6" spans="2:4" ht="20.100000000000001" customHeight="1" x14ac:dyDescent="0.25">
      <c r="B6" s="9" t="s">
        <v>12</v>
      </c>
      <c r="C6" s="16">
        <v>4.7619047619047616E-2</v>
      </c>
      <c r="D6"/>
    </row>
    <row r="7" spans="2:4" ht="20.100000000000001" customHeight="1" x14ac:dyDescent="0.25">
      <c r="B7" s="9" t="s">
        <v>13</v>
      </c>
      <c r="C7" s="16">
        <v>0.19047619047619047</v>
      </c>
      <c r="D7"/>
    </row>
    <row r="8" spans="2:4" ht="20.100000000000001" customHeight="1" x14ac:dyDescent="0.25">
      <c r="B8" s="9" t="s">
        <v>14</v>
      </c>
      <c r="C8" s="16">
        <v>0.19047619047619047</v>
      </c>
      <c r="D8"/>
    </row>
    <row r="9" spans="2:4" ht="20.100000000000001" customHeight="1" x14ac:dyDescent="0.25">
      <c r="B9" s="9" t="s">
        <v>15</v>
      </c>
      <c r="C9" s="16">
        <v>0.14285714285714285</v>
      </c>
      <c r="D9"/>
    </row>
    <row r="10" spans="2:4" ht="20.100000000000001" customHeight="1" x14ac:dyDescent="0.25">
      <c r="B10" s="9" t="s">
        <v>16</v>
      </c>
      <c r="C10" s="16">
        <v>4.7619047619047616E-2</v>
      </c>
      <c r="D10"/>
    </row>
    <row r="11" spans="2:4" ht="20.100000000000001" customHeight="1" x14ac:dyDescent="0.25">
      <c r="B11" s="9" t="s">
        <v>17</v>
      </c>
      <c r="C11" s="16">
        <v>0.14285714285714285</v>
      </c>
      <c r="D11"/>
    </row>
    <row r="12" spans="2:4" ht="20.100000000000001" customHeight="1" x14ac:dyDescent="0.25">
      <c r="B12" s="9" t="s">
        <v>5</v>
      </c>
      <c r="C12" s="16">
        <v>1</v>
      </c>
      <c r="D12"/>
    </row>
    <row r="13" spans="2:4" ht="20.100000000000001" customHeight="1" x14ac:dyDescent="0.25">
      <c r="B13"/>
      <c r="C13"/>
      <c r="D13"/>
    </row>
    <row r="14" spans="2:4" ht="20.100000000000001" customHeight="1" x14ac:dyDescent="0.25">
      <c r="B14"/>
      <c r="C14"/>
      <c r="D14"/>
    </row>
    <row r="15" spans="2:4" ht="20.100000000000001" customHeight="1" x14ac:dyDescent="0.25">
      <c r="B15"/>
      <c r="C15"/>
      <c r="D15"/>
    </row>
    <row r="16" spans="2:4" ht="20.100000000000001" customHeight="1" x14ac:dyDescent="0.25">
      <c r="B16"/>
      <c r="C16"/>
      <c r="D16"/>
    </row>
    <row r="17" spans="2:4" ht="20.100000000000001" customHeight="1" x14ac:dyDescent="0.25">
      <c r="B17"/>
      <c r="C17"/>
      <c r="D17"/>
    </row>
    <row r="18" spans="2:4" ht="20.100000000000001" customHeight="1" x14ac:dyDescent="0.25">
      <c r="B18"/>
      <c r="C18"/>
      <c r="D18"/>
    </row>
    <row r="19" spans="2:4" ht="20.100000000000001" customHeight="1" x14ac:dyDescent="0.25">
      <c r="B19"/>
      <c r="C19"/>
      <c r="D19"/>
    </row>
    <row r="20" spans="2:4" ht="20.100000000000001" customHeight="1" x14ac:dyDescent="0.25">
      <c r="B20"/>
      <c r="C20"/>
      <c r="D20"/>
    </row>
    <row r="21" spans="2:4" ht="20.100000000000001" customHeight="1" x14ac:dyDescent="0.25">
      <c r="B21"/>
      <c r="C21"/>
      <c r="D21"/>
    </row>
    <row r="22" spans="2:4" ht="20.100000000000001" customHeight="1" x14ac:dyDescent="0.25">
      <c r="B22"/>
      <c r="C22"/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3F7E0-3F09-4413-AE80-F13E017D9758}">
  <dimension ref="B2:AA16"/>
  <sheetViews>
    <sheetView showGridLines="0" zoomScale="110" zoomScaleNormal="110" workbookViewId="0">
      <selection activeCell="B4" sqref="B4:C4"/>
    </sheetView>
  </sheetViews>
  <sheetFormatPr defaultRowHeight="20.100000000000001" customHeight="1" x14ac:dyDescent="0.25"/>
  <cols>
    <col min="1" max="1" width="3.7109375" style="9" customWidth="1"/>
    <col min="2" max="2" width="19.7109375" style="9" customWidth="1"/>
    <col min="3" max="3" width="19.42578125" style="9" customWidth="1"/>
    <col min="4" max="4" width="14.7109375" style="9" customWidth="1"/>
    <col min="5" max="5" width="14.5703125" style="9" customWidth="1"/>
    <col min="6" max="6" width="3.7109375" style="9" customWidth="1"/>
    <col min="7" max="7" width="7.28515625" style="9" customWidth="1"/>
    <col min="8" max="8" width="7.140625" style="9" customWidth="1"/>
    <col min="9" max="22" width="9.140625" style="9"/>
    <col min="23" max="23" width="14" style="9" customWidth="1"/>
    <col min="24" max="24" width="14.85546875" style="9" customWidth="1"/>
    <col min="25" max="25" width="12" style="9" customWidth="1"/>
    <col min="26" max="26" width="13.85546875" style="9" customWidth="1"/>
    <col min="27" max="27" width="12.28515625" style="9" bestFit="1" customWidth="1"/>
    <col min="28" max="16384" width="9.140625" style="9"/>
  </cols>
  <sheetData>
    <row r="2" spans="2:27" ht="20.100000000000001" customHeight="1" thickBot="1" x14ac:dyDescent="0.3">
      <c r="B2" s="19" t="s">
        <v>23</v>
      </c>
      <c r="C2" s="19"/>
      <c r="D2" s="19"/>
      <c r="E2" s="19"/>
      <c r="F2"/>
      <c r="G2"/>
      <c r="W2" s="19" t="s">
        <v>29</v>
      </c>
      <c r="X2" s="19"/>
      <c r="Y2" s="19"/>
      <c r="Z2" s="19"/>
      <c r="AA2" s="19"/>
    </row>
    <row r="3" spans="2:27" ht="20.100000000000001" customHeight="1" thickTop="1" x14ac:dyDescent="0.25"/>
    <row r="4" spans="2:27" ht="20.100000000000001" customHeight="1" x14ac:dyDescent="0.25">
      <c r="B4" s="34" t="s">
        <v>20</v>
      </c>
      <c r="C4" s="34"/>
      <c r="D4" s="32" t="s">
        <v>8</v>
      </c>
      <c r="E4" s="35" t="s">
        <v>9</v>
      </c>
    </row>
    <row r="5" spans="2:27" ht="20.100000000000001" customHeight="1" x14ac:dyDescent="0.25">
      <c r="B5" s="3" t="s">
        <v>0</v>
      </c>
      <c r="C5" s="3" t="s">
        <v>1</v>
      </c>
      <c r="D5" s="33"/>
      <c r="E5" s="35"/>
    </row>
    <row r="6" spans="2:27" ht="20.100000000000001" customHeight="1" x14ac:dyDescent="0.25">
      <c r="B6" s="11">
        <v>4</v>
      </c>
      <c r="C6" s="11">
        <v>13</v>
      </c>
      <c r="D6" s="11">
        <f>SUM(B6:C6)/2</f>
        <v>8.5</v>
      </c>
      <c r="E6" s="13">
        <v>0.23809523809523808</v>
      </c>
      <c r="W6" s="34" t="s">
        <v>20</v>
      </c>
      <c r="X6" s="34"/>
      <c r="Y6" s="32" t="s">
        <v>8</v>
      </c>
      <c r="Z6" s="36" t="s">
        <v>21</v>
      </c>
      <c r="AA6" s="35" t="s">
        <v>9</v>
      </c>
    </row>
    <row r="7" spans="2:27" ht="20.100000000000001" customHeight="1" x14ac:dyDescent="0.25">
      <c r="B7" s="11">
        <v>14</v>
      </c>
      <c r="C7" s="11">
        <v>23</v>
      </c>
      <c r="D7" s="11">
        <f t="shared" ref="D7:D12" si="0">SUM(B7:C7)/2</f>
        <v>18.5</v>
      </c>
      <c r="E7" s="13">
        <v>4.7619047619047616E-2</v>
      </c>
      <c r="W7" s="3" t="s">
        <v>0</v>
      </c>
      <c r="X7" s="3" t="s">
        <v>1</v>
      </c>
      <c r="Y7" s="33"/>
      <c r="Z7" s="36"/>
      <c r="AA7" s="35"/>
    </row>
    <row r="8" spans="2:27" ht="20.100000000000001" customHeight="1" x14ac:dyDescent="0.25">
      <c r="B8" s="11">
        <v>24</v>
      </c>
      <c r="C8" s="11">
        <v>33</v>
      </c>
      <c r="D8" s="11">
        <f t="shared" si="0"/>
        <v>28.5</v>
      </c>
      <c r="E8" s="13">
        <v>0.19047619047619047</v>
      </c>
      <c r="W8" s="11">
        <v>4</v>
      </c>
      <c r="X8" s="11">
        <v>13</v>
      </c>
      <c r="Y8" s="11"/>
      <c r="Z8" s="12">
        <v>5</v>
      </c>
      <c r="AA8" s="13"/>
    </row>
    <row r="9" spans="2:27" ht="20.100000000000001" customHeight="1" x14ac:dyDescent="0.25">
      <c r="B9" s="11">
        <v>44</v>
      </c>
      <c r="C9" s="11">
        <v>53</v>
      </c>
      <c r="D9" s="11">
        <f t="shared" si="0"/>
        <v>48.5</v>
      </c>
      <c r="E9" s="13">
        <v>0.19047619047619047</v>
      </c>
      <c r="W9" s="11">
        <v>14</v>
      </c>
      <c r="X9" s="11">
        <v>23</v>
      </c>
      <c r="Y9" s="11"/>
      <c r="Z9" s="12">
        <v>1</v>
      </c>
      <c r="AA9" s="13"/>
    </row>
    <row r="10" spans="2:27" ht="20.100000000000001" customHeight="1" x14ac:dyDescent="0.25">
      <c r="B10" s="11">
        <v>54</v>
      </c>
      <c r="C10" s="11">
        <v>63</v>
      </c>
      <c r="D10" s="11">
        <f t="shared" si="0"/>
        <v>58.5</v>
      </c>
      <c r="E10" s="13">
        <v>0.14285714285714285</v>
      </c>
      <c r="W10" s="11">
        <v>24</v>
      </c>
      <c r="X10" s="11">
        <v>33</v>
      </c>
      <c r="Y10" s="11"/>
      <c r="Z10" s="12">
        <v>4</v>
      </c>
      <c r="AA10" s="13"/>
    </row>
    <row r="11" spans="2:27" ht="20.100000000000001" customHeight="1" x14ac:dyDescent="0.25">
      <c r="B11" s="11">
        <v>64</v>
      </c>
      <c r="C11" s="11">
        <v>73</v>
      </c>
      <c r="D11" s="11">
        <f t="shared" si="0"/>
        <v>68.5</v>
      </c>
      <c r="E11" s="13">
        <v>4.7619047619047616E-2</v>
      </c>
      <c r="W11" s="11">
        <v>44</v>
      </c>
      <c r="X11" s="11">
        <v>53</v>
      </c>
      <c r="Y11" s="11"/>
      <c r="Z11" s="12">
        <v>4</v>
      </c>
      <c r="AA11" s="13"/>
    </row>
    <row r="12" spans="2:27" ht="20.100000000000001" customHeight="1" x14ac:dyDescent="0.25">
      <c r="B12" s="11">
        <v>74</v>
      </c>
      <c r="C12" s="11">
        <v>83</v>
      </c>
      <c r="D12" s="11">
        <f t="shared" si="0"/>
        <v>78.5</v>
      </c>
      <c r="E12" s="13">
        <v>0.14285714285714285</v>
      </c>
      <c r="W12" s="11">
        <v>54</v>
      </c>
      <c r="X12" s="11">
        <v>63</v>
      </c>
      <c r="Y12" s="11"/>
      <c r="Z12" s="12">
        <v>3</v>
      </c>
      <c r="AA12" s="13"/>
    </row>
    <row r="13" spans="2:27" ht="20.100000000000001" customHeight="1" x14ac:dyDescent="0.25">
      <c r="W13" s="11">
        <v>64</v>
      </c>
      <c r="X13" s="11">
        <v>73</v>
      </c>
      <c r="Y13" s="11"/>
      <c r="Z13" s="12">
        <v>1</v>
      </c>
      <c r="AA13" s="13"/>
    </row>
    <row r="14" spans="2:27" ht="20.100000000000001" customHeight="1" x14ac:dyDescent="0.25">
      <c r="W14" s="11">
        <v>74</v>
      </c>
      <c r="X14" s="11">
        <v>83</v>
      </c>
      <c r="Y14" s="11"/>
      <c r="Z14" s="12">
        <v>3</v>
      </c>
      <c r="AA14" s="13"/>
    </row>
    <row r="16" spans="2:27" ht="20.100000000000001" customHeight="1" x14ac:dyDescent="0.25">
      <c r="W16" s="27" t="s">
        <v>22</v>
      </c>
      <c r="X16" s="27"/>
      <c r="Y16" s="11"/>
    </row>
  </sheetData>
  <mergeCells count="10">
    <mergeCell ref="W16:X16"/>
    <mergeCell ref="B2:E2"/>
    <mergeCell ref="D4:D5"/>
    <mergeCell ref="W2:AA2"/>
    <mergeCell ref="B4:C4"/>
    <mergeCell ref="E4:E5"/>
    <mergeCell ref="W6:X6"/>
    <mergeCell ref="Y6:Y7"/>
    <mergeCell ref="Z6:Z7"/>
    <mergeCell ref="AA6:AA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65351-6991-43B7-8D96-F017A6D0D14C}">
  <dimension ref="A1:AB1001"/>
  <sheetViews>
    <sheetView showGridLines="0" zoomScale="110" zoomScaleNormal="110" workbookViewId="0">
      <selection activeCell="B4" sqref="B4:C4"/>
    </sheetView>
  </sheetViews>
  <sheetFormatPr defaultColWidth="14.42578125" defaultRowHeight="20.100000000000001" customHeight="1" x14ac:dyDescent="0.25"/>
  <cols>
    <col min="1" max="1" width="3.7109375" customWidth="1"/>
    <col min="2" max="2" width="15.42578125" customWidth="1"/>
    <col min="3" max="3" width="15.7109375" customWidth="1"/>
    <col min="4" max="4" width="13.28515625" customWidth="1"/>
    <col min="5" max="5" width="13.7109375" customWidth="1"/>
    <col min="6" max="6" width="14.140625" customWidth="1"/>
    <col min="7" max="7" width="13.85546875" customWidth="1"/>
    <col min="8" max="8" width="3.7109375" customWidth="1"/>
    <col min="9" max="18" width="8.7109375" customWidth="1"/>
    <col min="19" max="19" width="3.7109375" customWidth="1"/>
    <col min="20" max="22" width="8.7109375" customWidth="1"/>
    <col min="23" max="23" width="14.42578125" customWidth="1"/>
    <col min="24" max="24" width="14.5703125" customWidth="1"/>
    <col min="25" max="25" width="12.28515625" customWidth="1"/>
    <col min="26" max="26" width="11.85546875" customWidth="1"/>
    <col min="27" max="27" width="13.7109375" customWidth="1"/>
  </cols>
  <sheetData>
    <row r="1" spans="1:28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20.100000000000001" customHeight="1" thickBot="1" x14ac:dyDescent="0.3">
      <c r="A2" s="1"/>
      <c r="B2" s="19" t="s">
        <v>24</v>
      </c>
      <c r="C2" s="19"/>
      <c r="D2" s="19"/>
      <c r="E2" s="19"/>
      <c r="F2" s="19"/>
      <c r="G2" s="1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9" t="s">
        <v>29</v>
      </c>
      <c r="X2" s="19"/>
      <c r="Y2" s="19"/>
      <c r="Z2" s="19"/>
      <c r="AA2" s="19"/>
      <c r="AB2" s="19"/>
    </row>
    <row r="3" spans="1:28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0.100000000000001" customHeight="1" x14ac:dyDescent="0.25">
      <c r="A4" s="1"/>
      <c r="B4" s="17" t="s">
        <v>2</v>
      </c>
      <c r="C4" s="17"/>
      <c r="D4" s="28" t="s">
        <v>8</v>
      </c>
      <c r="E4" s="22" t="s">
        <v>3</v>
      </c>
      <c r="F4" s="22" t="s">
        <v>25</v>
      </c>
      <c r="G4" s="38" t="s">
        <v>26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7" t="s">
        <v>2</v>
      </c>
      <c r="X4" s="17"/>
      <c r="Y4" s="28" t="s">
        <v>8</v>
      </c>
      <c r="Z4" s="18" t="s">
        <v>3</v>
      </c>
      <c r="AA4" s="22" t="s">
        <v>25</v>
      </c>
      <c r="AB4" s="37" t="s">
        <v>26</v>
      </c>
    </row>
    <row r="5" spans="1:28" ht="34.5" customHeight="1" x14ac:dyDescent="0.25">
      <c r="A5" s="1"/>
      <c r="B5" s="3" t="s">
        <v>0</v>
      </c>
      <c r="C5" s="3" t="s">
        <v>1</v>
      </c>
      <c r="D5" s="28"/>
      <c r="E5" s="23"/>
      <c r="F5" s="23"/>
      <c r="G5" s="3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" t="s">
        <v>0</v>
      </c>
      <c r="X5" s="3" t="s">
        <v>1</v>
      </c>
      <c r="Y5" s="28"/>
      <c r="Z5" s="18"/>
      <c r="AA5" s="23"/>
      <c r="AB5" s="37"/>
    </row>
    <row r="6" spans="1:28" ht="20.100000000000001" customHeight="1" x14ac:dyDescent="0.25">
      <c r="A6" s="1"/>
      <c r="B6" s="2">
        <v>0</v>
      </c>
      <c r="C6" s="2">
        <v>9</v>
      </c>
      <c r="D6" s="7">
        <f t="shared" ref="D6:D13" si="0">SUM(B6:C6)/2</f>
        <v>4.5</v>
      </c>
      <c r="E6" s="2">
        <v>0</v>
      </c>
      <c r="F6" s="2">
        <f>E6</f>
        <v>0</v>
      </c>
      <c r="G6" s="8">
        <f t="shared" ref="G6:G13" si="1">F6/$D$15</f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>
        <v>0</v>
      </c>
      <c r="X6" s="2">
        <v>9</v>
      </c>
      <c r="Y6" s="7"/>
      <c r="Z6" s="2">
        <v>0</v>
      </c>
      <c r="AA6" s="2"/>
      <c r="AB6" s="8"/>
    </row>
    <row r="7" spans="1:28" ht="20.100000000000001" customHeight="1" x14ac:dyDescent="0.25">
      <c r="A7" s="1"/>
      <c r="B7" s="2">
        <v>10</v>
      </c>
      <c r="C7" s="2">
        <v>19</v>
      </c>
      <c r="D7" s="7">
        <f t="shared" si="0"/>
        <v>14.5</v>
      </c>
      <c r="E7" s="2">
        <v>5</v>
      </c>
      <c r="F7" s="2">
        <f>F6+E7</f>
        <v>5</v>
      </c>
      <c r="G7" s="15">
        <f t="shared" si="1"/>
        <v>2.9239766081871343E-2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>
        <v>10</v>
      </c>
      <c r="X7" s="2">
        <v>19</v>
      </c>
      <c r="Y7" s="7"/>
      <c r="Z7" s="2">
        <v>5</v>
      </c>
      <c r="AA7" s="2"/>
      <c r="AB7" s="8"/>
    </row>
    <row r="8" spans="1:28" ht="20.100000000000001" customHeight="1" x14ac:dyDescent="0.25">
      <c r="A8" s="1"/>
      <c r="B8" s="2">
        <v>20</v>
      </c>
      <c r="C8" s="2">
        <v>29</v>
      </c>
      <c r="D8" s="7">
        <f t="shared" si="0"/>
        <v>24.5</v>
      </c>
      <c r="E8" s="2">
        <v>34</v>
      </c>
      <c r="F8" s="2">
        <f>F7+E8</f>
        <v>39</v>
      </c>
      <c r="G8" s="15">
        <f t="shared" si="1"/>
        <v>0.22807017543859648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>
        <v>20</v>
      </c>
      <c r="X8" s="2">
        <v>29</v>
      </c>
      <c r="Y8" s="7"/>
      <c r="Z8" s="2">
        <v>34</v>
      </c>
      <c r="AA8" s="2"/>
      <c r="AB8" s="8"/>
    </row>
    <row r="9" spans="1:28" ht="20.100000000000001" customHeight="1" x14ac:dyDescent="0.25">
      <c r="A9" s="1"/>
      <c r="B9" s="2">
        <v>30</v>
      </c>
      <c r="C9" s="2">
        <v>39</v>
      </c>
      <c r="D9" s="7">
        <f t="shared" si="0"/>
        <v>34.5</v>
      </c>
      <c r="E9" s="2">
        <v>47</v>
      </c>
      <c r="F9" s="2">
        <f t="shared" ref="F9:F13" si="2">F8+E9</f>
        <v>86</v>
      </c>
      <c r="G9" s="15">
        <f t="shared" si="1"/>
        <v>0.50292397660818711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>
        <v>30</v>
      </c>
      <c r="X9" s="2">
        <v>39</v>
      </c>
      <c r="Y9" s="7"/>
      <c r="Z9" s="2">
        <v>47</v>
      </c>
      <c r="AA9" s="2"/>
      <c r="AB9" s="8"/>
    </row>
    <row r="10" spans="1:28" ht="20.100000000000001" customHeight="1" x14ac:dyDescent="0.25">
      <c r="A10" s="1"/>
      <c r="B10" s="2">
        <v>40</v>
      </c>
      <c r="C10" s="2">
        <v>49</v>
      </c>
      <c r="D10" s="7">
        <f t="shared" si="0"/>
        <v>44.5</v>
      </c>
      <c r="E10" s="2">
        <v>39</v>
      </c>
      <c r="F10" s="2">
        <f t="shared" si="2"/>
        <v>125</v>
      </c>
      <c r="G10" s="15">
        <f t="shared" si="1"/>
        <v>0.73099415204678364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>
        <v>40</v>
      </c>
      <c r="X10" s="2">
        <v>49</v>
      </c>
      <c r="Y10" s="7"/>
      <c r="Z10" s="2">
        <v>39</v>
      </c>
      <c r="AA10" s="2"/>
      <c r="AB10" s="8"/>
    </row>
    <row r="11" spans="1:28" ht="20.100000000000001" customHeight="1" x14ac:dyDescent="0.25">
      <c r="A11" s="1"/>
      <c r="B11" s="2">
        <v>50</v>
      </c>
      <c r="C11" s="2">
        <v>59</v>
      </c>
      <c r="D11" s="7">
        <f t="shared" si="0"/>
        <v>54.5</v>
      </c>
      <c r="E11" s="2">
        <v>30</v>
      </c>
      <c r="F11" s="2">
        <f t="shared" si="2"/>
        <v>155</v>
      </c>
      <c r="G11" s="15">
        <f t="shared" si="1"/>
        <v>0.9064327485380117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>
        <v>50</v>
      </c>
      <c r="X11" s="2">
        <v>59</v>
      </c>
      <c r="Y11" s="7"/>
      <c r="Z11" s="2">
        <v>30</v>
      </c>
      <c r="AA11" s="2"/>
      <c r="AB11" s="8"/>
    </row>
    <row r="12" spans="1:28" ht="20.100000000000001" customHeight="1" x14ac:dyDescent="0.25">
      <c r="A12" s="1"/>
      <c r="B12" s="2">
        <v>60</v>
      </c>
      <c r="C12" s="2">
        <v>69</v>
      </c>
      <c r="D12" s="7">
        <f t="shared" si="0"/>
        <v>64.5</v>
      </c>
      <c r="E12" s="2">
        <v>16</v>
      </c>
      <c r="F12" s="2">
        <f t="shared" si="2"/>
        <v>171</v>
      </c>
      <c r="G12" s="15">
        <f t="shared" si="1"/>
        <v>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>
        <v>60</v>
      </c>
      <c r="X12" s="2">
        <v>69</v>
      </c>
      <c r="Y12" s="7"/>
      <c r="Z12" s="2">
        <v>16</v>
      </c>
      <c r="AA12" s="2"/>
      <c r="AB12" s="8"/>
    </row>
    <row r="13" spans="1:28" ht="20.100000000000001" customHeight="1" x14ac:dyDescent="0.25">
      <c r="A13" s="1"/>
      <c r="B13" s="2">
        <v>70</v>
      </c>
      <c r="C13" s="2">
        <v>79</v>
      </c>
      <c r="D13" s="7">
        <f t="shared" si="0"/>
        <v>74.5</v>
      </c>
      <c r="E13" s="2">
        <v>0</v>
      </c>
      <c r="F13" s="2">
        <f t="shared" si="2"/>
        <v>171</v>
      </c>
      <c r="G13" s="15">
        <f t="shared" si="1"/>
        <v>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>
        <v>70</v>
      </c>
      <c r="X13" s="2">
        <v>79</v>
      </c>
      <c r="Y13" s="7"/>
      <c r="Z13" s="2">
        <v>0</v>
      </c>
      <c r="AA13" s="2"/>
      <c r="AB13" s="8"/>
    </row>
    <row r="14" spans="1:28" ht="20.100000000000001" customHeight="1" x14ac:dyDescent="0.25">
      <c r="A14" s="1"/>
      <c r="B14" s="1"/>
      <c r="C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AB14" s="1"/>
    </row>
    <row r="15" spans="1:28" ht="20.100000000000001" customHeight="1" x14ac:dyDescent="0.25">
      <c r="A15" s="1"/>
      <c r="B15" s="27" t="s">
        <v>10</v>
      </c>
      <c r="C15" s="27"/>
      <c r="D15" s="2">
        <f>SUM(E6:E13)</f>
        <v>171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7" t="s">
        <v>10</v>
      </c>
      <c r="X15" s="27"/>
      <c r="Y15" s="2"/>
      <c r="Z15" s="1"/>
      <c r="AA15" s="1"/>
      <c r="AB15" s="1"/>
    </row>
    <row r="16" spans="1:28" ht="20.100000000000001" customHeight="1" x14ac:dyDescent="0.25">
      <c r="A16" s="1"/>
      <c r="B16" s="1"/>
      <c r="C16" s="1"/>
      <c r="E16" s="1"/>
      <c r="F16" s="1"/>
      <c r="G16" s="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0.100000000000001" customHeight="1" x14ac:dyDescent="0.25">
      <c r="A17" s="1"/>
      <c r="B17" s="1"/>
      <c r="C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0.100000000000001" customHeight="1" x14ac:dyDescent="0.25">
      <c r="A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0.100000000000001" customHeight="1" x14ac:dyDescent="0.25">
      <c r="A19" s="1"/>
      <c r="B19" s="1"/>
      <c r="C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0.100000000000001" customHeight="1" x14ac:dyDescent="0.25">
      <c r="A20" s="1"/>
      <c r="B20" s="1"/>
      <c r="C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0.100000000000001" customHeight="1" x14ac:dyDescent="0.25">
      <c r="A21" s="1"/>
      <c r="B21" s="1"/>
      <c r="C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0.100000000000001" customHeight="1" x14ac:dyDescent="0.25">
      <c r="A22" s="1"/>
      <c r="B22" s="1"/>
      <c r="C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0.100000000000001" customHeight="1" x14ac:dyDescent="0.25">
      <c r="A23" s="1"/>
      <c r="B23" s="1"/>
      <c r="C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0.100000000000001" customHeight="1" x14ac:dyDescent="0.25">
      <c r="A24" s="1"/>
      <c r="B24" s="1"/>
      <c r="C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0.100000000000001" customHeight="1" x14ac:dyDescent="0.25">
      <c r="A25" s="1"/>
      <c r="B25" s="1"/>
      <c r="C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20.100000000000001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mergeCells count="14">
    <mergeCell ref="G4:G5"/>
    <mergeCell ref="E4:E5"/>
    <mergeCell ref="F4:F5"/>
    <mergeCell ref="B2:G2"/>
    <mergeCell ref="B15:C15"/>
    <mergeCell ref="B4:C4"/>
    <mergeCell ref="D4:D5"/>
    <mergeCell ref="W15:X15"/>
    <mergeCell ref="W2:AB2"/>
    <mergeCell ref="W4:X4"/>
    <mergeCell ref="Y4:Y5"/>
    <mergeCell ref="Z4:Z5"/>
    <mergeCell ref="AA4:AA5"/>
    <mergeCell ref="AB4:AB5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Dataset-1</vt:lpstr>
      <vt:lpstr>Using Line Chart</vt:lpstr>
      <vt:lpstr>Dataset-2</vt:lpstr>
      <vt:lpstr>Using PivotTable</vt:lpstr>
      <vt:lpstr>% Polygon from PivotTable</vt:lpstr>
      <vt:lpstr>Cumulative Percentage Polygon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2022-10-12T10:21:22Z</dcterms:modified>
</cp:coreProperties>
</file>