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fteko\90\"/>
    </mc:Choice>
  </mc:AlternateContent>
  <xr:revisionPtr revIDLastSave="0" documentId="8_{40742ADB-B97B-4B98-A1EA-0BA0DA73E6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neral Ledger" sheetId="5" r:id="rId1"/>
    <sheet name="Trial Balance" sheetId="3" r:id="rId2"/>
  </sheets>
  <definedNames>
    <definedName name="_xlnm.Print_Area" localSheetId="0">'General Ledger'!$B$2:$G$25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F5" i="5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5" i="3"/>
  <c r="D21" i="3" l="1"/>
  <c r="C21" i="3"/>
</calcChain>
</file>

<file path=xl/sharedStrings.xml><?xml version="1.0" encoding="utf-8"?>
<sst xmlns="http://schemas.openxmlformats.org/spreadsheetml/2006/main" count="64" uniqueCount="43">
  <si>
    <t>Vendor/Client</t>
  </si>
  <si>
    <t>Date</t>
  </si>
  <si>
    <t>Debit</t>
  </si>
  <si>
    <t>Credit</t>
  </si>
  <si>
    <t>Equity</t>
  </si>
  <si>
    <t>Sales</t>
  </si>
  <si>
    <t>Account Type</t>
  </si>
  <si>
    <t>Asset</t>
  </si>
  <si>
    <t>Revenue</t>
  </si>
  <si>
    <t>Report Date:</t>
  </si>
  <si>
    <t xml:space="preserve"> 1 Jan, 2019</t>
  </si>
  <si>
    <t>31 Dec, 2019</t>
  </si>
  <si>
    <t>-</t>
  </si>
  <si>
    <t>ExcelDemy.com</t>
  </si>
  <si>
    <t>Ledger Balance Sheet</t>
  </si>
  <si>
    <t xml:space="preserve"> to </t>
  </si>
  <si>
    <t>Cash</t>
  </si>
  <si>
    <t>Recording Owner investment</t>
  </si>
  <si>
    <t>Sales made to Client A</t>
  </si>
  <si>
    <t>Payment Received from Client A</t>
  </si>
  <si>
    <t>Inventory</t>
  </si>
  <si>
    <t>Rent</t>
  </si>
  <si>
    <t>Acitivity / Entry From Journal</t>
  </si>
  <si>
    <t>Customer 1</t>
  </si>
  <si>
    <t>Customer 2</t>
  </si>
  <si>
    <t>Trial Balance</t>
  </si>
  <si>
    <t>Accounts</t>
  </si>
  <si>
    <t>Land and Buildings</t>
  </si>
  <si>
    <t>Equipment</t>
  </si>
  <si>
    <t>Depreciation: Equipment</t>
  </si>
  <si>
    <t>Bank</t>
  </si>
  <si>
    <t>Debtors control</t>
  </si>
  <si>
    <t>Creditors control</t>
  </si>
  <si>
    <t>Income received in advance</t>
  </si>
  <si>
    <t>Prepaid expense</t>
  </si>
  <si>
    <t>Advertisement</t>
  </si>
  <si>
    <t>Cost of Sales</t>
  </si>
  <si>
    <t>Total</t>
  </si>
  <si>
    <t>Profit Withdrawn</t>
  </si>
  <si>
    <t xml:space="preserve">Owner </t>
  </si>
  <si>
    <t>Owner</t>
  </si>
  <si>
    <t>Rent Paid</t>
  </si>
  <si>
    <t>Mr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</si>
</sst>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$#,##0"/>
    <numFmt numFmtId="165" formatCode="[$-1009]d\-mmm\-yy;@"/>
    <numFmt numFmtId="166" formatCode="&quot;$&quot;#,##0.00"/>
    <numFmt numFmtId="167" formatCode="_(&quot;$&quot;* #,##0_);_(&quot;$&quot;* \(#,##0\);_(&quot;$&quot;* &quot;-&quot;??_);_(@_)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5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5" fillId="0" borderId="1" xfId="3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 applyProtection="1">
      <alignment horizontal="center" vertical="center" shrinkToFit="1"/>
      <protection locked="0"/>
    </xf>
    <xf numFmtId="164" fontId="9" fillId="4" borderId="0" xfId="2" applyNumberFormat="1" applyFont="1" applyFill="1" applyBorder="1" applyAlignment="1" applyProtection="1">
      <alignment horizontal="center" vertical="center" shrinkToFit="1"/>
    </xf>
    <xf numFmtId="164" fontId="10" fillId="4" borderId="0" xfId="2" applyNumberFormat="1" applyFont="1" applyFill="1" applyBorder="1" applyAlignment="1" applyProtection="1">
      <alignment horizontal="center" vertical="center" shrinkToFit="1"/>
    </xf>
    <xf numFmtId="164" fontId="10" fillId="4" borderId="0" xfId="0" applyNumberFormat="1" applyFont="1" applyFill="1" applyBorder="1" applyAlignment="1">
      <alignment horizontal="center" vertical="center" wrapText="1" shrinkToFit="1"/>
    </xf>
    <xf numFmtId="0" fontId="5" fillId="6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7" fontId="11" fillId="0" borderId="1" xfId="3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66" fontId="5" fillId="9" borderId="1" xfId="0" applyNumberFormat="1" applyFont="1" applyFill="1" applyBorder="1" applyAlignment="1">
      <alignment horizontal="center" vertical="center" wrapText="1"/>
    </xf>
  </cellXfs>
  <cellStyles count="4">
    <cellStyle name="40% - Accent1" xfId="2" builtinId="31"/>
    <cellStyle name="Accent1" xfId="1" builtinId="29"/>
    <cellStyle name="Currency" xfId="3" builtinId="4"/>
    <cellStyle name="Normal" xfId="0" builtinId="0"/>
  </cellStyles>
  <dxfs count="0"/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15240</xdr:rowOff>
    </xdr:from>
    <xdr:to>
      <xdr:col>2</xdr:col>
      <xdr:colOff>1371601</xdr:colOff>
      <xdr:row>2</xdr:row>
      <xdr:rowOff>5902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43A617-7C13-4C95-8C3F-573291486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1" y="266700"/>
          <a:ext cx="2354580" cy="508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1DAB-F05F-4877-A45E-54FDA290D664}">
  <dimension ref="B2:I16"/>
  <sheetViews>
    <sheetView tabSelected="1" showWhiteSpace="0" zoomScaleNormal="100" zoomScaleSheetLayoutView="110" zoomScalePageLayoutView="145" workbookViewId="0">
      <selection activeCell="F5" sqref="F5"/>
    </sheetView>
  </sheetViews>
  <sheetFormatPr defaultColWidth="9.109375" defaultRowHeight="19.95" customHeight="1" x14ac:dyDescent="0.25"/>
  <cols>
    <col min="1" max="1" width="4.77734375" style="10" customWidth="1"/>
    <col min="2" max="2" width="14.88671875" style="10" customWidth="1"/>
    <col min="3" max="3" width="33" style="10" customWidth="1"/>
    <col min="4" max="4" width="17.77734375" style="10" customWidth="1"/>
    <col min="5" max="5" width="21.44140625" style="10" customWidth="1"/>
    <col min="6" max="6" width="12.5546875" style="10" customWidth="1"/>
    <col min="7" max="7" width="14.5546875" style="10" customWidth="1"/>
    <col min="8" max="8" width="4.77734375" style="10" customWidth="1"/>
    <col min="9" max="16384" width="9.109375" style="10"/>
  </cols>
  <sheetData>
    <row r="2" spans="2:9" ht="40.799999999999997" customHeight="1" x14ac:dyDescent="0.25">
      <c r="B2" s="29" t="s">
        <v>13</v>
      </c>
      <c r="C2" s="30"/>
      <c r="D2" s="30"/>
      <c r="E2" s="31" t="s">
        <v>14</v>
      </c>
      <c r="F2" s="32"/>
      <c r="G2" s="33"/>
    </row>
    <row r="3" spans="2:9" ht="9.6" customHeight="1" x14ac:dyDescent="0.25">
      <c r="B3" s="34"/>
      <c r="C3" s="23"/>
      <c r="D3" s="23"/>
      <c r="E3" s="24"/>
      <c r="F3" s="24"/>
      <c r="G3" s="35"/>
      <c r="H3" s="11"/>
      <c r="I3" s="12"/>
    </row>
    <row r="4" spans="2:9" ht="23.4" customHeight="1" x14ac:dyDescent="0.25">
      <c r="B4" s="26" t="s">
        <v>9</v>
      </c>
      <c r="C4" s="6" t="s">
        <v>10</v>
      </c>
      <c r="D4" s="27" t="s">
        <v>15</v>
      </c>
      <c r="E4" s="6" t="s">
        <v>11</v>
      </c>
      <c r="F4" s="27"/>
      <c r="G4" s="28"/>
      <c r="H4" s="12"/>
    </row>
    <row r="5" spans="2:9" ht="24.6" customHeight="1" x14ac:dyDescent="0.25">
      <c r="B5" s="36"/>
      <c r="C5" s="1"/>
      <c r="D5" s="1"/>
      <c r="E5" s="37" t="s">
        <v>37</v>
      </c>
      <c r="F5" s="38">
        <f>SUM(F7:F16)</f>
        <v>16500</v>
      </c>
      <c r="G5" s="38">
        <f>SUM(G7:G16)</f>
        <v>16500</v>
      </c>
      <c r="H5" s="12"/>
    </row>
    <row r="6" spans="2:9" ht="19.95" customHeight="1" x14ac:dyDescent="0.25">
      <c r="B6" s="18" t="s">
        <v>1</v>
      </c>
      <c r="C6" s="18" t="s">
        <v>22</v>
      </c>
      <c r="D6" s="18" t="s">
        <v>0</v>
      </c>
      <c r="E6" s="18" t="s">
        <v>6</v>
      </c>
      <c r="F6" s="18" t="s">
        <v>2</v>
      </c>
      <c r="G6" s="18" t="s">
        <v>3</v>
      </c>
      <c r="H6" s="13"/>
    </row>
    <row r="7" spans="2:9" ht="19.95" customHeight="1" x14ac:dyDescent="0.25">
      <c r="B7" s="4">
        <v>43497</v>
      </c>
      <c r="C7" s="2" t="s">
        <v>17</v>
      </c>
      <c r="D7" s="3" t="s">
        <v>12</v>
      </c>
      <c r="E7" s="2" t="s">
        <v>7</v>
      </c>
      <c r="F7" s="25">
        <v>5000</v>
      </c>
      <c r="G7" s="25"/>
      <c r="H7" s="14"/>
    </row>
    <row r="8" spans="2:9" ht="19.95" customHeight="1" x14ac:dyDescent="0.25">
      <c r="B8" s="5"/>
      <c r="C8" s="2" t="s">
        <v>17</v>
      </c>
      <c r="D8" s="3" t="s">
        <v>12</v>
      </c>
      <c r="E8" s="2" t="s">
        <v>4</v>
      </c>
      <c r="F8" s="25"/>
      <c r="G8" s="25">
        <v>5000</v>
      </c>
      <c r="H8" s="14"/>
    </row>
    <row r="9" spans="2:9" ht="19.95" customHeight="1" x14ac:dyDescent="0.25">
      <c r="B9" s="4">
        <v>43499</v>
      </c>
      <c r="C9" s="2" t="s">
        <v>18</v>
      </c>
      <c r="D9" s="3" t="s">
        <v>23</v>
      </c>
      <c r="E9" s="2" t="s">
        <v>20</v>
      </c>
      <c r="F9" s="25">
        <v>3000</v>
      </c>
      <c r="G9" s="25"/>
      <c r="H9" s="13"/>
    </row>
    <row r="10" spans="2:9" ht="19.95" customHeight="1" x14ac:dyDescent="0.25">
      <c r="B10" s="5"/>
      <c r="C10" s="2" t="s">
        <v>18</v>
      </c>
      <c r="D10" s="3" t="s">
        <v>23</v>
      </c>
      <c r="E10" s="2" t="s">
        <v>8</v>
      </c>
      <c r="F10" s="25"/>
      <c r="G10" s="25">
        <v>3000</v>
      </c>
      <c r="H10" s="14"/>
    </row>
    <row r="11" spans="2:9" ht="19.95" customHeight="1" x14ac:dyDescent="0.25">
      <c r="B11" s="4">
        <v>43502</v>
      </c>
      <c r="C11" s="2" t="s">
        <v>19</v>
      </c>
      <c r="D11" s="3" t="s">
        <v>24</v>
      </c>
      <c r="E11" s="2" t="s">
        <v>32</v>
      </c>
      <c r="F11" s="25">
        <v>3000</v>
      </c>
      <c r="G11" s="25"/>
      <c r="H11" s="14"/>
    </row>
    <row r="12" spans="2:9" ht="19.95" customHeight="1" x14ac:dyDescent="0.25">
      <c r="B12" s="5"/>
      <c r="C12" s="2" t="s">
        <v>19</v>
      </c>
      <c r="D12" s="3" t="s">
        <v>24</v>
      </c>
      <c r="E12" s="2" t="s">
        <v>7</v>
      </c>
      <c r="F12" s="25"/>
      <c r="G12" s="25">
        <v>3000</v>
      </c>
      <c r="H12" s="15"/>
    </row>
    <row r="13" spans="2:9" ht="19.95" customHeight="1" x14ac:dyDescent="0.25">
      <c r="B13" s="4">
        <v>43505</v>
      </c>
      <c r="C13" s="2" t="s">
        <v>38</v>
      </c>
      <c r="D13" s="3" t="s">
        <v>39</v>
      </c>
      <c r="E13" s="2" t="s">
        <v>4</v>
      </c>
      <c r="F13" s="25">
        <v>5000</v>
      </c>
      <c r="G13" s="25"/>
      <c r="H13" s="14"/>
    </row>
    <row r="14" spans="2:9" ht="19.95" customHeight="1" x14ac:dyDescent="0.25">
      <c r="B14" s="5"/>
      <c r="C14" s="2" t="s">
        <v>38</v>
      </c>
      <c r="D14" s="3" t="s">
        <v>40</v>
      </c>
      <c r="E14" s="2" t="s">
        <v>7</v>
      </c>
      <c r="F14" s="25"/>
      <c r="G14" s="25">
        <v>5000</v>
      </c>
      <c r="H14" s="14"/>
    </row>
    <row r="15" spans="2:9" ht="19.95" customHeight="1" x14ac:dyDescent="0.25">
      <c r="B15" s="4">
        <v>43506</v>
      </c>
      <c r="C15" s="2" t="s">
        <v>41</v>
      </c>
      <c r="D15" s="3" t="s">
        <v>42</v>
      </c>
      <c r="E15" s="2" t="s">
        <v>16</v>
      </c>
      <c r="F15" s="25">
        <v>500</v>
      </c>
      <c r="G15" s="25"/>
      <c r="H15" s="16"/>
    </row>
    <row r="16" spans="2:9" ht="19.95" customHeight="1" x14ac:dyDescent="0.25">
      <c r="B16" s="5"/>
      <c r="C16" s="2" t="s">
        <v>41</v>
      </c>
      <c r="D16" s="3" t="s">
        <v>42</v>
      </c>
      <c r="E16" s="2" t="s">
        <v>21</v>
      </c>
      <c r="F16" s="25"/>
      <c r="G16" s="25">
        <v>500</v>
      </c>
      <c r="H16" s="17"/>
    </row>
  </sheetData>
  <sheetProtection selectLockedCells="1"/>
  <dataConsolidate/>
  <mergeCells count="7">
    <mergeCell ref="B15:B16"/>
    <mergeCell ref="E2:G2"/>
    <mergeCell ref="B3:G3"/>
    <mergeCell ref="B7:B8"/>
    <mergeCell ref="B9:B10"/>
    <mergeCell ref="B11:B12"/>
    <mergeCell ref="B13:B14"/>
  </mergeCells>
  <pageMargins left="0.7" right="0.7" top="0.75" bottom="0.75" header="0.3" footer="0.3"/>
  <pageSetup scale="77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BC14A42-5E64-4323-B093-558015574D85}">
          <x14:formula1>
            <xm:f>'Trial Balance'!$B$5:$B$20</xm:f>
          </x14:formula1>
          <xm:sqref>E7:E16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1A92-7385-4C3B-AE84-09FAB72C9DB5}">
  <dimension ref="B2:D73"/>
  <sheetViews>
    <sheetView showGridLines="0" zoomScale="90" zoomScaleNormal="90" workbookViewId="0">
      <selection activeCell="D5" sqref="D5"/>
    </sheetView>
  </sheetViews>
  <sheetFormatPr defaultColWidth="8.88671875" defaultRowHeight="20.100000000000001" customHeight="1" x14ac:dyDescent="0.25"/>
  <cols>
    <col min="1" max="1" width="4.6640625" style="8" customWidth="1"/>
    <col min="2" max="2" width="27.44140625" style="8" customWidth="1"/>
    <col min="3" max="4" width="12.44140625" style="8" bestFit="1" customWidth="1"/>
    <col min="5" max="5" width="8.88671875" style="8"/>
    <col min="6" max="6" width="32" style="8" bestFit="1" customWidth="1"/>
    <col min="7" max="8" width="8.88671875" style="8"/>
    <col min="9" max="9" width="26.109375" style="8" bestFit="1" customWidth="1"/>
    <col min="10" max="16384" width="8.88671875" style="8"/>
  </cols>
  <sheetData>
    <row r="2" spans="2:4" ht="19.95" customHeight="1" x14ac:dyDescent="0.25">
      <c r="B2" s="22" t="s">
        <v>25</v>
      </c>
      <c r="C2" s="22"/>
      <c r="D2" s="22"/>
    </row>
    <row r="3" spans="2:4" ht="19.95" customHeight="1" x14ac:dyDescent="0.25"/>
    <row r="4" spans="2:4" ht="19.95" customHeight="1" x14ac:dyDescent="0.25">
      <c r="B4" s="7" t="s">
        <v>26</v>
      </c>
      <c r="C4" s="7" t="s">
        <v>2</v>
      </c>
      <c r="D4" s="7" t="s">
        <v>3</v>
      </c>
    </row>
    <row r="5" spans="2:4" ht="19.95" customHeight="1" x14ac:dyDescent="0.25">
      <c r="B5" s="19" t="s">
        <v>4</v>
      </c>
      <c r="C5" s="20">
        <f>SUMIF('General Ledger'!$E$7:$E$16,'Trial Balance'!B5,'General Ledger'!$F$7:$F$16)</f>
        <v>5000</v>
      </c>
      <c r="D5" s="20">
        <f>SUMIF('General Ledger'!$E$7:$E$16,'Trial Balance'!B5,'General Ledger'!$G$7:$G$16)</f>
        <v>5000</v>
      </c>
    </row>
    <row r="6" spans="2:4" ht="19.95" customHeight="1" x14ac:dyDescent="0.25">
      <c r="B6" s="19" t="s">
        <v>7</v>
      </c>
      <c r="C6" s="20">
        <f>SUMIF('General Ledger'!$E$7:$E$16,'Trial Balance'!B6,'General Ledger'!$F$7:$F$16)</f>
        <v>5000</v>
      </c>
      <c r="D6" s="20">
        <f>SUMIF('General Ledger'!$E$7:$E$16,'Trial Balance'!B6,'General Ledger'!$G$7:$G$16)</f>
        <v>8000</v>
      </c>
    </row>
    <row r="7" spans="2:4" ht="19.95" customHeight="1" x14ac:dyDescent="0.25">
      <c r="B7" s="19" t="s">
        <v>16</v>
      </c>
      <c r="C7" s="20">
        <f>SUMIF('General Ledger'!$E$7:$E$16,'Trial Balance'!B7,'General Ledger'!$F$7:$F$16)</f>
        <v>500</v>
      </c>
      <c r="D7" s="20">
        <f>SUMIF('General Ledger'!$E$7:$E$16,'Trial Balance'!B7,'General Ledger'!$G$7:$G$16)</f>
        <v>0</v>
      </c>
    </row>
    <row r="8" spans="2:4" ht="19.95" customHeight="1" x14ac:dyDescent="0.25">
      <c r="B8" s="19" t="s">
        <v>27</v>
      </c>
      <c r="C8" s="20">
        <f>SUMIF('General Ledger'!$E$7:$E$16,'Trial Balance'!B8,'General Ledger'!$F$7:$F$16)</f>
        <v>0</v>
      </c>
      <c r="D8" s="20">
        <f>SUMIF('General Ledger'!$E$7:$E$16,'Trial Balance'!B8,'General Ledger'!$G$7:$G$16)</f>
        <v>0</v>
      </c>
    </row>
    <row r="9" spans="2:4" ht="19.95" customHeight="1" x14ac:dyDescent="0.25">
      <c r="B9" s="19" t="s">
        <v>28</v>
      </c>
      <c r="C9" s="20">
        <f>SUMIF('General Ledger'!$E$7:$E$16,'Trial Balance'!B9,'General Ledger'!$F$7:$F$16)</f>
        <v>0</v>
      </c>
      <c r="D9" s="20">
        <f>SUMIF('General Ledger'!$E$7:$E$16,'Trial Balance'!B9,'General Ledger'!$G$7:$G$16)</f>
        <v>0</v>
      </c>
    </row>
    <row r="10" spans="2:4" ht="19.95" customHeight="1" x14ac:dyDescent="0.25">
      <c r="B10" s="19" t="s">
        <v>29</v>
      </c>
      <c r="C10" s="20">
        <f>SUMIF('General Ledger'!$E$7:$E$16,'Trial Balance'!B10,'General Ledger'!$F$7:$F$16)</f>
        <v>0</v>
      </c>
      <c r="D10" s="20">
        <f>SUMIF('General Ledger'!$E$7:$E$16,'Trial Balance'!B10,'General Ledger'!$G$7:$G$16)</f>
        <v>0</v>
      </c>
    </row>
    <row r="11" spans="2:4" ht="19.95" customHeight="1" x14ac:dyDescent="0.25">
      <c r="B11" s="19" t="s">
        <v>20</v>
      </c>
      <c r="C11" s="20">
        <f>SUMIF('General Ledger'!$E$7:$E$16,'Trial Balance'!B11,'General Ledger'!$F$7:$F$16)</f>
        <v>3000</v>
      </c>
      <c r="D11" s="20">
        <f>SUMIF('General Ledger'!$E$7:$E$16,'Trial Balance'!B11,'General Ledger'!$G$7:$G$16)</f>
        <v>0</v>
      </c>
    </row>
    <row r="12" spans="2:4" ht="19.95" customHeight="1" x14ac:dyDescent="0.25">
      <c r="B12" s="19" t="s">
        <v>30</v>
      </c>
      <c r="C12" s="20">
        <f>SUMIF('General Ledger'!$E$7:$E$16,'Trial Balance'!B12,'General Ledger'!$F$7:$F$16)</f>
        <v>0</v>
      </c>
      <c r="D12" s="20">
        <f>SUMIF('General Ledger'!$E$7:$E$16,'Trial Balance'!B12,'General Ledger'!$G$7:$G$16)</f>
        <v>0</v>
      </c>
    </row>
    <row r="13" spans="2:4" ht="19.95" customHeight="1" x14ac:dyDescent="0.25">
      <c r="B13" s="19" t="s">
        <v>31</v>
      </c>
      <c r="C13" s="20">
        <f>SUMIF('General Ledger'!$E$7:$E$16,'Trial Balance'!B13,'General Ledger'!$F$7:$F$16)</f>
        <v>0</v>
      </c>
      <c r="D13" s="20">
        <f>SUMIF('General Ledger'!$E$7:$E$16,'Trial Balance'!B13,'General Ledger'!$G$7:$G$16)</f>
        <v>0</v>
      </c>
    </row>
    <row r="14" spans="2:4" ht="19.95" customHeight="1" x14ac:dyDescent="0.25">
      <c r="B14" s="19" t="s">
        <v>32</v>
      </c>
      <c r="C14" s="20">
        <f>SUMIF('General Ledger'!$E$7:$E$16,'Trial Balance'!B14,'General Ledger'!$F$7:$F$16)</f>
        <v>3000</v>
      </c>
      <c r="D14" s="20">
        <f>SUMIF('General Ledger'!$E$7:$E$16,'Trial Balance'!B14,'General Ledger'!$G$7:$G$16)</f>
        <v>0</v>
      </c>
    </row>
    <row r="15" spans="2:4" ht="19.95" customHeight="1" x14ac:dyDescent="0.25">
      <c r="B15" s="19" t="s">
        <v>33</v>
      </c>
      <c r="C15" s="20">
        <f>SUMIF('General Ledger'!$E$7:$E$16,'Trial Balance'!B15,'General Ledger'!$F$7:$F$16)</f>
        <v>0</v>
      </c>
      <c r="D15" s="20">
        <f>SUMIF('General Ledger'!$E$7:$E$16,'Trial Balance'!B15,'General Ledger'!$G$7:$G$16)</f>
        <v>0</v>
      </c>
    </row>
    <row r="16" spans="2:4" ht="19.95" customHeight="1" x14ac:dyDescent="0.25">
      <c r="B16" s="19" t="s">
        <v>34</v>
      </c>
      <c r="C16" s="20">
        <f>SUMIF('General Ledger'!$E$7:$E$16,'Trial Balance'!B16,'General Ledger'!$F$7:$F$16)</f>
        <v>0</v>
      </c>
      <c r="D16" s="20">
        <f>SUMIF('General Ledger'!$E$7:$E$16,'Trial Balance'!B16,'General Ledger'!$G$7:$G$16)</f>
        <v>0</v>
      </c>
    </row>
    <row r="17" spans="2:4" ht="19.95" customHeight="1" x14ac:dyDescent="0.25">
      <c r="B17" s="19" t="s">
        <v>5</v>
      </c>
      <c r="C17" s="20">
        <f>SUMIF('General Ledger'!$E$7:$E$16,'Trial Balance'!B17,'General Ledger'!$F$7:$F$16)</f>
        <v>0</v>
      </c>
      <c r="D17" s="20">
        <f>SUMIF('General Ledger'!$E$7:$E$16,'Trial Balance'!B17,'General Ledger'!$G$7:$G$16)</f>
        <v>0</v>
      </c>
    </row>
    <row r="18" spans="2:4" ht="19.95" customHeight="1" x14ac:dyDescent="0.25">
      <c r="B18" s="19" t="s">
        <v>35</v>
      </c>
      <c r="C18" s="20">
        <f>SUMIF('General Ledger'!$E$7:$E$16,'Trial Balance'!B18,'General Ledger'!$F$7:$F$16)</f>
        <v>0</v>
      </c>
      <c r="D18" s="20">
        <f>SUMIF('General Ledger'!$E$7:$E$16,'Trial Balance'!B18,'General Ledger'!$G$7:$G$16)</f>
        <v>0</v>
      </c>
    </row>
    <row r="19" spans="2:4" ht="19.95" customHeight="1" x14ac:dyDescent="0.25">
      <c r="B19" s="19" t="s">
        <v>21</v>
      </c>
      <c r="C19" s="20">
        <f>SUMIF('General Ledger'!$E$7:$E$16,'Trial Balance'!B19,'General Ledger'!$F$7:$F$16)</f>
        <v>0</v>
      </c>
      <c r="D19" s="20">
        <f>SUMIF('General Ledger'!$E$7:$E$16,'Trial Balance'!B19,'General Ledger'!$G$7:$G$16)</f>
        <v>500</v>
      </c>
    </row>
    <row r="20" spans="2:4" ht="19.95" customHeight="1" x14ac:dyDescent="0.25">
      <c r="B20" s="19" t="s">
        <v>36</v>
      </c>
      <c r="C20" s="20">
        <f>SUMIF('General Ledger'!$E$7:$E$16,'Trial Balance'!B20,'General Ledger'!$F$7:$F$16)</f>
        <v>0</v>
      </c>
      <c r="D20" s="20">
        <f>SUMIF('General Ledger'!$E$7:$E$16,'Trial Balance'!B20,'General Ledger'!$G$7:$G$16)</f>
        <v>0</v>
      </c>
    </row>
    <row r="21" spans="2:4" ht="19.95" customHeight="1" x14ac:dyDescent="0.25">
      <c r="B21" s="21" t="s">
        <v>37</v>
      </c>
      <c r="C21" s="9">
        <f>SUM(C5:C20)</f>
        <v>16500</v>
      </c>
      <c r="D21" s="9">
        <f>SUM(D5:D20)</f>
        <v>13500</v>
      </c>
    </row>
    <row r="22" spans="2:4" ht="19.95" customHeight="1" x14ac:dyDescent="0.25"/>
    <row r="23" spans="2:4" ht="19.95" customHeight="1" x14ac:dyDescent="0.25"/>
    <row r="24" spans="2:4" ht="19.95" customHeight="1" x14ac:dyDescent="0.25"/>
    <row r="25" spans="2:4" ht="19.95" customHeight="1" x14ac:dyDescent="0.25"/>
    <row r="26" spans="2:4" ht="19.95" customHeight="1" x14ac:dyDescent="0.25"/>
    <row r="27" spans="2:4" ht="19.95" customHeight="1" x14ac:dyDescent="0.25"/>
    <row r="28" spans="2:4" ht="19.95" customHeight="1" x14ac:dyDescent="0.25"/>
    <row r="29" spans="2:4" ht="19.95" customHeight="1" x14ac:dyDescent="0.25"/>
    <row r="30" spans="2:4" ht="19.95" customHeight="1" x14ac:dyDescent="0.25"/>
    <row r="31" spans="2:4" ht="19.95" customHeight="1" x14ac:dyDescent="0.25"/>
    <row r="32" spans="2:4" ht="19.95" customHeight="1" x14ac:dyDescent="0.25"/>
    <row r="33" ht="19.95" customHeight="1" x14ac:dyDescent="0.25"/>
    <row r="34" ht="19.95" customHeight="1" x14ac:dyDescent="0.25"/>
    <row r="35" ht="19.95" customHeight="1" x14ac:dyDescent="0.25"/>
    <row r="36" ht="19.95" customHeight="1" x14ac:dyDescent="0.25"/>
    <row r="37" ht="19.95" customHeight="1" x14ac:dyDescent="0.25"/>
    <row r="38" ht="19.95" customHeight="1" x14ac:dyDescent="0.25"/>
    <row r="39" ht="19.95" customHeight="1" x14ac:dyDescent="0.25"/>
    <row r="40" ht="19.95" customHeight="1" x14ac:dyDescent="0.25"/>
    <row r="41" ht="19.95" customHeight="1" x14ac:dyDescent="0.25"/>
    <row r="42" ht="19.95" customHeight="1" x14ac:dyDescent="0.25"/>
    <row r="43" ht="19.95" customHeight="1" x14ac:dyDescent="0.25"/>
    <row r="44" ht="19.95" customHeight="1" x14ac:dyDescent="0.25"/>
    <row r="45" ht="19.95" customHeight="1" x14ac:dyDescent="0.25"/>
    <row r="46" ht="19.95" customHeight="1" x14ac:dyDescent="0.25"/>
    <row r="47" ht="19.95" customHeight="1" x14ac:dyDescent="0.25"/>
    <row r="48" ht="19.95" customHeight="1" x14ac:dyDescent="0.25"/>
    <row r="49" ht="19.95" customHeight="1" x14ac:dyDescent="0.25"/>
    <row r="50" ht="19.95" customHeight="1" x14ac:dyDescent="0.25"/>
    <row r="51" ht="19.95" customHeight="1" x14ac:dyDescent="0.25"/>
    <row r="52" ht="19.95" customHeight="1" x14ac:dyDescent="0.25"/>
    <row r="53" ht="19.95" customHeight="1" x14ac:dyDescent="0.25"/>
    <row r="54" ht="19.95" customHeight="1" x14ac:dyDescent="0.25"/>
    <row r="55" ht="19.95" customHeight="1" x14ac:dyDescent="0.25"/>
    <row r="56" ht="19.95" customHeight="1" x14ac:dyDescent="0.25"/>
    <row r="57" ht="19.95" customHeight="1" x14ac:dyDescent="0.25"/>
    <row r="58" ht="19.95" customHeight="1" x14ac:dyDescent="0.25"/>
    <row r="59" ht="19.95" customHeight="1" x14ac:dyDescent="0.25"/>
    <row r="60" ht="19.95" customHeight="1" x14ac:dyDescent="0.25"/>
    <row r="61" ht="19.95" customHeight="1" x14ac:dyDescent="0.25"/>
    <row r="62" ht="19.95" customHeight="1" x14ac:dyDescent="0.25"/>
    <row r="63" ht="19.95" customHeight="1" x14ac:dyDescent="0.25"/>
    <row r="64" ht="19.95" customHeight="1" x14ac:dyDescent="0.25"/>
    <row r="65" ht="19.95" customHeight="1" x14ac:dyDescent="0.25"/>
    <row r="66" ht="19.95" customHeight="1" x14ac:dyDescent="0.25"/>
    <row r="67" ht="19.95" customHeight="1" x14ac:dyDescent="0.25"/>
    <row r="68" ht="19.95" customHeight="1" x14ac:dyDescent="0.25"/>
    <row r="69" ht="19.95" customHeight="1" x14ac:dyDescent="0.25"/>
    <row r="70" ht="19.95" customHeight="1" x14ac:dyDescent="0.25"/>
    <row r="71" ht="19.95" customHeight="1" x14ac:dyDescent="0.25"/>
    <row r="72" ht="19.95" customHeight="1" x14ac:dyDescent="0.25"/>
    <row r="73" ht="19.9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Ledger</vt:lpstr>
      <vt:lpstr>Trial Balance</vt:lpstr>
      <vt:lpstr>'General Ledger'!Print_Area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osman goni ridwan</cp:lastModifiedBy>
  <cp:lastPrinted>2020-01-25T23:23:49Z</cp:lastPrinted>
  <dcterms:created xsi:type="dcterms:W3CDTF">2019-10-29T20:38:17Z</dcterms:created>
  <dcterms:modified xsi:type="dcterms:W3CDTF">2022-10-10T08:42:02Z</dcterms:modified>
</cp:coreProperties>
</file>