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11_Find the Variance of a Probability Distribution\"/>
    </mc:Choice>
  </mc:AlternateContent>
  <xr:revisionPtr revIDLastSave="0" documentId="13_ncr:1_{156E19FB-2E67-46EF-838C-22770C4EB1A8}" xr6:coauthVersionLast="47" xr6:coauthVersionMax="47" xr10:uidLastSave="{00000000-0000-0000-0000-000000000000}"/>
  <bookViews>
    <workbookView xWindow="-108" yWindow="-108" windowWidth="23256" windowHeight="12456" xr2:uid="{B0BA2D1D-E637-491F-B31B-0B0BB0E4A58B}"/>
  </bookViews>
  <sheets>
    <sheet name="Dataset" sheetId="1" r:id="rId1"/>
    <sheet name="Prob. Dis" sheetId="10" r:id="rId2"/>
    <sheet name="Manual" sheetId="8" r:id="rId3"/>
    <sheet name="VAR" sheetId="3" r:id="rId4"/>
    <sheet name="VARA" sheetId="4" r:id="rId5"/>
    <sheet name="VAR.S" sheetId="5" r:id="rId6"/>
    <sheet name="VAR.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4" l="1"/>
  <c r="N15" i="4"/>
  <c r="N14" i="4"/>
  <c r="N13" i="4"/>
  <c r="N12" i="4"/>
  <c r="N11" i="4"/>
  <c r="N10" i="4"/>
  <c r="N9" i="4"/>
  <c r="N8" i="4"/>
  <c r="N7" i="4"/>
  <c r="N6" i="4"/>
  <c r="N5" i="4"/>
  <c r="N16" i="4" s="1"/>
  <c r="M16" i="5"/>
  <c r="N15" i="5"/>
  <c r="N14" i="5"/>
  <c r="N13" i="5"/>
  <c r="N12" i="5"/>
  <c r="N11" i="5"/>
  <c r="N10" i="5"/>
  <c r="N9" i="5"/>
  <c r="N8" i="5"/>
  <c r="N7" i="5"/>
  <c r="N16" i="5" s="1"/>
  <c r="N6" i="5"/>
  <c r="N5" i="5"/>
  <c r="M16" i="7"/>
  <c r="N15" i="7"/>
  <c r="N14" i="7"/>
  <c r="N13" i="7"/>
  <c r="N12" i="7"/>
  <c r="N11" i="7"/>
  <c r="N10" i="7"/>
  <c r="N9" i="7"/>
  <c r="N8" i="7"/>
  <c r="N7" i="7"/>
  <c r="N6" i="7"/>
  <c r="N5" i="7"/>
  <c r="N16" i="7" s="1"/>
  <c r="M16" i="3"/>
  <c r="N15" i="3"/>
  <c r="N14" i="3"/>
  <c r="N13" i="3"/>
  <c r="N12" i="3"/>
  <c r="N11" i="3"/>
  <c r="N10" i="3"/>
  <c r="N9" i="3"/>
  <c r="N16" i="3" s="1"/>
  <c r="N8" i="3"/>
  <c r="N7" i="3"/>
  <c r="N6" i="3"/>
  <c r="N5" i="3"/>
  <c r="O16" i="8"/>
  <c r="P15" i="8"/>
  <c r="P14" i="8"/>
  <c r="P13" i="8"/>
  <c r="P12" i="8"/>
  <c r="P11" i="8"/>
  <c r="P10" i="8"/>
  <c r="P9" i="8"/>
  <c r="P8" i="8"/>
  <c r="P7" i="8"/>
  <c r="P6" i="8"/>
  <c r="P5" i="8"/>
  <c r="P16" i="8" s="1"/>
  <c r="D6" i="10"/>
  <c r="D7" i="10"/>
  <c r="D8" i="10"/>
  <c r="D16" i="10" s="1"/>
  <c r="D9" i="10"/>
  <c r="D10" i="10"/>
  <c r="D11" i="10"/>
  <c r="D12" i="10"/>
  <c r="D13" i="10"/>
  <c r="D14" i="10"/>
  <c r="D15" i="10"/>
  <c r="D5" i="10"/>
  <c r="C16" i="10"/>
  <c r="C16" i="8"/>
  <c r="D14" i="8" s="1"/>
  <c r="F5" i="7"/>
  <c r="C16" i="7"/>
  <c r="D15" i="7" s="1"/>
  <c r="D14" i="7"/>
  <c r="D13" i="7"/>
  <c r="D12" i="7"/>
  <c r="D11" i="7"/>
  <c r="D10" i="7"/>
  <c r="D9" i="7"/>
  <c r="D8" i="7"/>
  <c r="D7" i="7"/>
  <c r="D6" i="7"/>
  <c r="D5" i="7"/>
  <c r="D16" i="7" s="1"/>
  <c r="F5" i="5"/>
  <c r="C16" i="5"/>
  <c r="D9" i="5" s="1"/>
  <c r="F5" i="4"/>
  <c r="C16" i="4"/>
  <c r="D15" i="4"/>
  <c r="D14" i="4"/>
  <c r="D13" i="4"/>
  <c r="D12" i="4"/>
  <c r="D11" i="4"/>
  <c r="D10" i="4"/>
  <c r="D9" i="4"/>
  <c r="D8" i="4"/>
  <c r="D7" i="4"/>
  <c r="D6" i="4"/>
  <c r="D5" i="4"/>
  <c r="D16" i="4" s="1"/>
  <c r="D16" i="3"/>
  <c r="F5" i="3"/>
  <c r="C16" i="3"/>
  <c r="D15" i="3" s="1"/>
  <c r="D12" i="3"/>
  <c r="D10" i="3"/>
  <c r="D9" i="3"/>
  <c r="D8" i="3"/>
  <c r="D8" i="8" l="1"/>
  <c r="D9" i="8"/>
  <c r="D10" i="8"/>
  <c r="D7" i="8"/>
  <c r="D11" i="8"/>
  <c r="D6" i="8"/>
  <c r="D12" i="8"/>
  <c r="D5" i="8"/>
  <c r="D15" i="8"/>
  <c r="D13" i="8"/>
  <c r="D10" i="5"/>
  <c r="D11" i="5"/>
  <c r="D5" i="5"/>
  <c r="D12" i="5"/>
  <c r="D13" i="5"/>
  <c r="D6" i="5"/>
  <c r="D14" i="5"/>
  <c r="D7" i="5"/>
  <c r="D15" i="5"/>
  <c r="D8" i="5"/>
  <c r="D11" i="3"/>
  <c r="D14" i="3"/>
  <c r="D5" i="3"/>
  <c r="D13" i="3"/>
  <c r="D6" i="3"/>
  <c r="D7" i="3"/>
  <c r="E5" i="8" l="1"/>
  <c r="F14" i="8" s="1"/>
  <c r="G14" i="8" s="1"/>
  <c r="D16" i="8"/>
  <c r="D16" i="5"/>
  <c r="F10" i="8" l="1"/>
  <c r="G10" i="8" s="1"/>
  <c r="F8" i="8"/>
  <c r="G8" i="8" s="1"/>
  <c r="F13" i="8"/>
  <c r="G13" i="8" s="1"/>
  <c r="F7" i="8"/>
  <c r="G7" i="8" s="1"/>
  <c r="F11" i="8"/>
  <c r="G11" i="8" s="1"/>
  <c r="F12" i="8"/>
  <c r="G12" i="8" s="1"/>
  <c r="F9" i="8"/>
  <c r="G9" i="8" s="1"/>
  <c r="F15" i="8"/>
  <c r="G15" i="8" s="1"/>
  <c r="F6" i="8"/>
  <c r="G6" i="8" s="1"/>
  <c r="F5" i="8"/>
  <c r="G5" i="8"/>
  <c r="G16" i="8" l="1"/>
  <c r="H5" i="8" s="1"/>
</calcChain>
</file>

<file path=xl/sharedStrings.xml><?xml version="1.0" encoding="utf-8"?>
<sst xmlns="http://schemas.openxmlformats.org/spreadsheetml/2006/main" count="69" uniqueCount="16">
  <si>
    <t>Find the Variance of a Probability Distribution</t>
  </si>
  <si>
    <t>Marks</t>
  </si>
  <si>
    <t>No. of Students</t>
  </si>
  <si>
    <t>P(x)</t>
  </si>
  <si>
    <t xml:space="preserve">Total </t>
  </si>
  <si>
    <t>Variance</t>
  </si>
  <si>
    <t>Using VAR Function</t>
  </si>
  <si>
    <t>Applying VARA Function</t>
  </si>
  <si>
    <t>Utilizing VAR.S Function</t>
  </si>
  <si>
    <t>Use of VAR.P Function</t>
  </si>
  <si>
    <t>ā-P(x)</t>
  </si>
  <si>
    <t>(ā-P(x))^2</t>
  </si>
  <si>
    <t>Mean (ā)</t>
  </si>
  <si>
    <t>Estimating Probability Distribution</t>
  </si>
  <si>
    <t>&gt;&gt;&gt; For Practice &gt;&gt;&gt;</t>
  </si>
  <si>
    <t>Calculate Variance by Conventional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</si>
</sst>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1C30-6EBF-4ADE-84D4-0BADFB69665E}">
  <dimension ref="B2:C15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3" width="24.77734375" style="1" customWidth="1"/>
    <col min="4" max="16384" width="8.88671875" style="1"/>
  </cols>
  <sheetData>
    <row r="2" spans="2:3" ht="19.95" customHeight="1" x14ac:dyDescent="0.3">
      <c r="B2" s="14" t="s">
        <v>0</v>
      </c>
      <c r="C2" s="14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50</v>
      </c>
      <c r="C5" s="2">
        <v>5</v>
      </c>
    </row>
    <row r="6" spans="2:3" ht="19.95" customHeight="1" x14ac:dyDescent="0.3">
      <c r="B6" s="2">
        <v>55</v>
      </c>
      <c r="C6" s="2">
        <v>3</v>
      </c>
    </row>
    <row r="7" spans="2:3" ht="19.95" customHeight="1" x14ac:dyDescent="0.3">
      <c r="B7" s="2">
        <v>60</v>
      </c>
      <c r="C7" s="2">
        <v>7</v>
      </c>
    </row>
    <row r="8" spans="2:3" ht="19.95" customHeight="1" x14ac:dyDescent="0.3">
      <c r="B8" s="2">
        <v>65</v>
      </c>
      <c r="C8" s="2">
        <v>10</v>
      </c>
    </row>
    <row r="9" spans="2:3" ht="19.95" customHeight="1" x14ac:dyDescent="0.3">
      <c r="B9" s="2">
        <v>70</v>
      </c>
      <c r="C9" s="2">
        <v>9</v>
      </c>
    </row>
    <row r="10" spans="2:3" ht="19.95" customHeight="1" x14ac:dyDescent="0.3">
      <c r="B10" s="2">
        <v>75</v>
      </c>
      <c r="C10" s="2">
        <v>14</v>
      </c>
    </row>
    <row r="11" spans="2:3" ht="19.95" customHeight="1" x14ac:dyDescent="0.3">
      <c r="B11" s="2">
        <v>80</v>
      </c>
      <c r="C11" s="2">
        <v>12</v>
      </c>
    </row>
    <row r="12" spans="2:3" ht="19.95" customHeight="1" x14ac:dyDescent="0.3">
      <c r="B12" s="2">
        <v>85</v>
      </c>
      <c r="C12" s="2">
        <v>8</v>
      </c>
    </row>
    <row r="13" spans="2:3" ht="19.95" customHeight="1" x14ac:dyDescent="0.3">
      <c r="B13" s="2">
        <v>90</v>
      </c>
      <c r="C13" s="2">
        <v>4</v>
      </c>
    </row>
    <row r="14" spans="2:3" ht="19.95" customHeight="1" x14ac:dyDescent="0.3">
      <c r="B14" s="2">
        <v>95</v>
      </c>
      <c r="C14" s="2">
        <v>1</v>
      </c>
    </row>
    <row r="15" spans="2:3" ht="19.95" customHeight="1" x14ac:dyDescent="0.3">
      <c r="B15" s="2">
        <v>100</v>
      </c>
      <c r="C15" s="2">
        <v>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7433-5EF3-4065-9D70-79BA4B70CE02}">
  <dimension ref="B2:L16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2.33203125" style="1" customWidth="1"/>
    <col min="3" max="3" width="16.21875" style="1" customWidth="1"/>
    <col min="4" max="4" width="12.6640625" style="1" customWidth="1"/>
    <col min="5" max="9" width="8.88671875" style="1"/>
    <col min="10" max="11" width="16.21875" style="1" customWidth="1"/>
    <col min="12" max="16384" width="8.88671875" style="1"/>
  </cols>
  <sheetData>
    <row r="2" spans="2:12" ht="19.95" customHeight="1" x14ac:dyDescent="0.3">
      <c r="B2" s="14" t="s">
        <v>13</v>
      </c>
      <c r="C2" s="14"/>
      <c r="D2" s="14"/>
      <c r="J2" s="15" t="s">
        <v>14</v>
      </c>
      <c r="K2" s="15"/>
    </row>
    <row r="4" spans="2:12" ht="19.95" customHeight="1" x14ac:dyDescent="0.3">
      <c r="B4" s="4" t="s">
        <v>1</v>
      </c>
      <c r="C4" s="4" t="s">
        <v>2</v>
      </c>
      <c r="D4" s="4" t="s">
        <v>3</v>
      </c>
      <c r="J4" s="4" t="s">
        <v>1</v>
      </c>
      <c r="K4" s="4" t="s">
        <v>2</v>
      </c>
    </row>
    <row r="5" spans="2:12" ht="19.95" customHeight="1" x14ac:dyDescent="0.3">
      <c r="B5" s="2">
        <v>50</v>
      </c>
      <c r="C5" s="2">
        <v>5</v>
      </c>
      <c r="D5" s="3">
        <f>C5/$C$16</f>
        <v>6.6666666666666666E-2</v>
      </c>
      <c r="J5" s="2">
        <v>50</v>
      </c>
      <c r="K5" s="2">
        <v>5</v>
      </c>
    </row>
    <row r="6" spans="2:12" ht="19.95" customHeight="1" x14ac:dyDescent="0.3">
      <c r="B6" s="2">
        <v>55</v>
      </c>
      <c r="C6" s="2">
        <v>3</v>
      </c>
      <c r="D6" s="3">
        <f t="shared" ref="D6:D15" si="0">C6/$C$16</f>
        <v>0.04</v>
      </c>
      <c r="J6" s="2">
        <v>55</v>
      </c>
      <c r="K6" s="2">
        <v>3</v>
      </c>
    </row>
    <row r="7" spans="2:12" ht="19.95" customHeight="1" x14ac:dyDescent="0.3">
      <c r="B7" s="2">
        <v>60</v>
      </c>
      <c r="C7" s="2">
        <v>7</v>
      </c>
      <c r="D7" s="3">
        <f t="shared" si="0"/>
        <v>9.3333333333333338E-2</v>
      </c>
      <c r="J7" s="2">
        <v>60</v>
      </c>
      <c r="K7" s="2">
        <v>7</v>
      </c>
    </row>
    <row r="8" spans="2:12" ht="19.95" customHeight="1" x14ac:dyDescent="0.3">
      <c r="B8" s="2">
        <v>65</v>
      </c>
      <c r="C8" s="2">
        <v>10</v>
      </c>
      <c r="D8" s="3">
        <f t="shared" si="0"/>
        <v>0.13333333333333333</v>
      </c>
      <c r="J8" s="2">
        <v>65</v>
      </c>
      <c r="K8" s="2">
        <v>10</v>
      </c>
    </row>
    <row r="9" spans="2:12" ht="19.95" customHeight="1" x14ac:dyDescent="0.3">
      <c r="B9" s="2">
        <v>70</v>
      </c>
      <c r="C9" s="2">
        <v>9</v>
      </c>
      <c r="D9" s="3">
        <f t="shared" si="0"/>
        <v>0.12</v>
      </c>
      <c r="J9" s="2">
        <v>70</v>
      </c>
      <c r="K9" s="2">
        <v>9</v>
      </c>
    </row>
    <row r="10" spans="2:12" ht="19.95" customHeight="1" x14ac:dyDescent="0.3">
      <c r="B10" s="2">
        <v>75</v>
      </c>
      <c r="C10" s="2">
        <v>14</v>
      </c>
      <c r="D10" s="3">
        <f t="shared" si="0"/>
        <v>0.18666666666666668</v>
      </c>
      <c r="J10" s="2">
        <v>75</v>
      </c>
      <c r="K10" s="2">
        <v>14</v>
      </c>
    </row>
    <row r="11" spans="2:12" ht="19.95" customHeight="1" x14ac:dyDescent="0.3">
      <c r="B11" s="2">
        <v>80</v>
      </c>
      <c r="C11" s="2">
        <v>12</v>
      </c>
      <c r="D11" s="3">
        <f t="shared" si="0"/>
        <v>0.16</v>
      </c>
      <c r="J11" s="2">
        <v>80</v>
      </c>
      <c r="K11" s="2">
        <v>12</v>
      </c>
    </row>
    <row r="12" spans="2:12" ht="19.95" customHeight="1" x14ac:dyDescent="0.3">
      <c r="B12" s="2">
        <v>85</v>
      </c>
      <c r="C12" s="2">
        <v>8</v>
      </c>
      <c r="D12" s="3">
        <f t="shared" si="0"/>
        <v>0.10666666666666667</v>
      </c>
      <c r="J12" s="2">
        <v>85</v>
      </c>
      <c r="K12" s="2">
        <v>8</v>
      </c>
    </row>
    <row r="13" spans="2:12" ht="19.95" customHeight="1" x14ac:dyDescent="0.3">
      <c r="B13" s="2">
        <v>90</v>
      </c>
      <c r="C13" s="2">
        <v>4</v>
      </c>
      <c r="D13" s="3">
        <f t="shared" si="0"/>
        <v>5.3333333333333337E-2</v>
      </c>
      <c r="J13" s="2">
        <v>90</v>
      </c>
      <c r="K13" s="2">
        <v>4</v>
      </c>
    </row>
    <row r="14" spans="2:12" ht="19.95" customHeight="1" x14ac:dyDescent="0.3">
      <c r="B14" s="2">
        <v>95</v>
      </c>
      <c r="C14" s="2">
        <v>1</v>
      </c>
      <c r="D14" s="3">
        <f t="shared" si="0"/>
        <v>1.3333333333333334E-2</v>
      </c>
      <c r="J14" s="2">
        <v>95</v>
      </c>
      <c r="K14" s="2">
        <v>1</v>
      </c>
    </row>
    <row r="15" spans="2:12" ht="19.95" customHeight="1" x14ac:dyDescent="0.3">
      <c r="B15" s="6">
        <v>100</v>
      </c>
      <c r="C15" s="6">
        <v>2</v>
      </c>
      <c r="D15" s="7">
        <f t="shared" si="0"/>
        <v>2.6666666666666668E-2</v>
      </c>
      <c r="J15" s="2">
        <v>100</v>
      </c>
      <c r="K15" s="2">
        <v>2</v>
      </c>
    </row>
    <row r="16" spans="2:12" ht="19.95" customHeight="1" x14ac:dyDescent="0.3">
      <c r="B16" s="5" t="s">
        <v>4</v>
      </c>
      <c r="C16" s="8">
        <f>SUM(C5:C15)</f>
        <v>75</v>
      </c>
      <c r="D16" s="9">
        <f>SUM(D5:D15)</f>
        <v>1</v>
      </c>
      <c r="I16"/>
      <c r="J16"/>
      <c r="K16"/>
      <c r="L16"/>
    </row>
  </sheetData>
  <mergeCells count="2">
    <mergeCell ref="B2:D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EE75-88FE-4B43-8A11-CCBADF5FECC2}">
  <dimension ref="B2:P17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0.33203125" style="1" customWidth="1"/>
    <col min="3" max="3" width="16.21875" style="1" customWidth="1"/>
    <col min="4" max="4" width="10.5546875" style="1" customWidth="1"/>
    <col min="5" max="5" width="11.33203125" style="1" customWidth="1"/>
    <col min="6" max="6" width="9.109375" style="1" customWidth="1"/>
    <col min="7" max="7" width="11.88671875" style="1" customWidth="1"/>
    <col min="8" max="8" width="10.109375" style="1" customWidth="1"/>
    <col min="9" max="13" width="8.88671875" style="1"/>
    <col min="14" max="14" width="10.33203125" style="1" customWidth="1"/>
    <col min="15" max="15" width="16.21875" style="1" customWidth="1"/>
    <col min="16" max="16" width="10.5546875" style="1" customWidth="1"/>
    <col min="17" max="16384" width="8.88671875" style="1"/>
  </cols>
  <sheetData>
    <row r="2" spans="2:16" ht="19.95" customHeight="1" x14ac:dyDescent="0.3">
      <c r="B2" s="14" t="s">
        <v>15</v>
      </c>
      <c r="C2" s="14"/>
      <c r="D2" s="14"/>
      <c r="E2" s="14"/>
      <c r="F2" s="14"/>
      <c r="G2" s="14"/>
      <c r="H2" s="14"/>
      <c r="N2" s="15" t="s">
        <v>14</v>
      </c>
      <c r="O2" s="15"/>
      <c r="P2" s="15"/>
    </row>
    <row r="4" spans="2:16" ht="19.95" customHeight="1" x14ac:dyDescent="0.3">
      <c r="B4" s="4" t="s">
        <v>1</v>
      </c>
      <c r="C4" s="4" t="s">
        <v>2</v>
      </c>
      <c r="D4" s="4" t="s">
        <v>3</v>
      </c>
      <c r="E4" s="4" t="s">
        <v>12</v>
      </c>
      <c r="F4" s="4" t="s">
        <v>10</v>
      </c>
      <c r="G4" s="4" t="s">
        <v>11</v>
      </c>
      <c r="H4" s="4" t="s">
        <v>5</v>
      </c>
      <c r="N4" s="4" t="s">
        <v>1</v>
      </c>
      <c r="O4" s="4" t="s">
        <v>2</v>
      </c>
      <c r="P4" s="4" t="s">
        <v>3</v>
      </c>
    </row>
    <row r="5" spans="2:16" ht="19.95" customHeight="1" x14ac:dyDescent="0.3">
      <c r="B5" s="2">
        <v>50</v>
      </c>
      <c r="C5" s="2">
        <v>5</v>
      </c>
      <c r="D5" s="3">
        <f>C5/$C$16</f>
        <v>6.6666666666666666E-2</v>
      </c>
      <c r="E5" s="16">
        <f>AVERAGE(D5:D15)</f>
        <v>9.0909090909090912E-2</v>
      </c>
      <c r="F5" s="3">
        <f>D5-$E$5</f>
        <v>-2.4242424242424246E-2</v>
      </c>
      <c r="G5" s="3">
        <f>F5^2</f>
        <v>5.8769513314967873E-4</v>
      </c>
      <c r="H5" s="18">
        <f>G16/(11-1)</f>
        <v>3.1579797979797986E-3</v>
      </c>
      <c r="N5" s="2">
        <v>50</v>
      </c>
      <c r="O5" s="2">
        <v>5</v>
      </c>
      <c r="P5" s="3">
        <f>O5/$C$16</f>
        <v>6.6666666666666666E-2</v>
      </c>
    </row>
    <row r="6" spans="2:16" ht="19.95" customHeight="1" x14ac:dyDescent="0.3">
      <c r="B6" s="2">
        <v>55</v>
      </c>
      <c r="C6" s="2">
        <v>3</v>
      </c>
      <c r="D6" s="3">
        <f t="shared" ref="D6:D15" si="0">C6/$C$16</f>
        <v>0.04</v>
      </c>
      <c r="E6" s="16"/>
      <c r="F6" s="3">
        <f t="shared" ref="F6:F15" si="1">D6-$E$5</f>
        <v>-5.0909090909090911E-2</v>
      </c>
      <c r="G6" s="3">
        <f t="shared" ref="G6:G15" si="2">F6^2</f>
        <v>2.5917355371900827E-3</v>
      </c>
      <c r="H6" s="19"/>
      <c r="N6" s="2">
        <v>55</v>
      </c>
      <c r="O6" s="2">
        <v>3</v>
      </c>
      <c r="P6" s="3">
        <f t="shared" ref="P6:P15" si="3">O6/$C$16</f>
        <v>0.04</v>
      </c>
    </row>
    <row r="7" spans="2:16" ht="19.95" customHeight="1" x14ac:dyDescent="0.3">
      <c r="B7" s="2">
        <v>60</v>
      </c>
      <c r="C7" s="2">
        <v>7</v>
      </c>
      <c r="D7" s="3">
        <f t="shared" si="0"/>
        <v>9.3333333333333338E-2</v>
      </c>
      <c r="E7" s="16"/>
      <c r="F7" s="3">
        <f t="shared" si="1"/>
        <v>2.424242424242426E-3</v>
      </c>
      <c r="G7" s="3">
        <f t="shared" si="2"/>
        <v>5.8769513314967945E-6</v>
      </c>
      <c r="H7" s="19"/>
      <c r="N7" s="2">
        <v>60</v>
      </c>
      <c r="O7" s="2">
        <v>7</v>
      </c>
      <c r="P7" s="3">
        <f t="shared" si="3"/>
        <v>9.3333333333333338E-2</v>
      </c>
    </row>
    <row r="8" spans="2:16" ht="19.95" customHeight="1" x14ac:dyDescent="0.3">
      <c r="B8" s="2">
        <v>65</v>
      </c>
      <c r="C8" s="2">
        <v>10</v>
      </c>
      <c r="D8" s="3">
        <f t="shared" si="0"/>
        <v>0.13333333333333333</v>
      </c>
      <c r="E8" s="16"/>
      <c r="F8" s="3">
        <f t="shared" si="1"/>
        <v>4.242424242424242E-2</v>
      </c>
      <c r="G8" s="3">
        <f t="shared" si="2"/>
        <v>1.7998163452708903E-3</v>
      </c>
      <c r="H8" s="19"/>
      <c r="N8" s="2">
        <v>65</v>
      </c>
      <c r="O8" s="2">
        <v>10</v>
      </c>
      <c r="P8" s="3">
        <f t="shared" si="3"/>
        <v>0.13333333333333333</v>
      </c>
    </row>
    <row r="9" spans="2:16" ht="19.95" customHeight="1" x14ac:dyDescent="0.3">
      <c r="B9" s="2">
        <v>70</v>
      </c>
      <c r="C9" s="2">
        <v>9</v>
      </c>
      <c r="D9" s="3">
        <f t="shared" si="0"/>
        <v>0.12</v>
      </c>
      <c r="E9" s="16"/>
      <c r="F9" s="3">
        <f t="shared" si="1"/>
        <v>2.9090909090909084E-2</v>
      </c>
      <c r="G9" s="3">
        <f t="shared" si="2"/>
        <v>8.4628099173553683E-4</v>
      </c>
      <c r="H9" s="19"/>
      <c r="N9" s="2">
        <v>70</v>
      </c>
      <c r="O9" s="2">
        <v>9</v>
      </c>
      <c r="P9" s="3">
        <f t="shared" si="3"/>
        <v>0.12</v>
      </c>
    </row>
    <row r="10" spans="2:16" ht="19.95" customHeight="1" x14ac:dyDescent="0.3">
      <c r="B10" s="2">
        <v>75</v>
      </c>
      <c r="C10" s="2">
        <v>14</v>
      </c>
      <c r="D10" s="3">
        <f t="shared" si="0"/>
        <v>0.18666666666666668</v>
      </c>
      <c r="E10" s="16"/>
      <c r="F10" s="3">
        <f t="shared" si="1"/>
        <v>9.5757575757575764E-2</v>
      </c>
      <c r="G10" s="3">
        <f t="shared" si="2"/>
        <v>9.1695133149678615E-3</v>
      </c>
      <c r="H10" s="19"/>
      <c r="N10" s="2">
        <v>75</v>
      </c>
      <c r="O10" s="2">
        <v>14</v>
      </c>
      <c r="P10" s="3">
        <f t="shared" si="3"/>
        <v>0.18666666666666668</v>
      </c>
    </row>
    <row r="11" spans="2:16" ht="19.95" customHeight="1" x14ac:dyDescent="0.3">
      <c r="B11" s="2">
        <v>80</v>
      </c>
      <c r="C11" s="2">
        <v>12</v>
      </c>
      <c r="D11" s="3">
        <f t="shared" si="0"/>
        <v>0.16</v>
      </c>
      <c r="E11" s="16"/>
      <c r="F11" s="3">
        <f t="shared" si="1"/>
        <v>6.9090909090909092E-2</v>
      </c>
      <c r="G11" s="3">
        <f t="shared" si="2"/>
        <v>4.7735537190082642E-3</v>
      </c>
      <c r="H11" s="19"/>
      <c r="N11" s="2">
        <v>80</v>
      </c>
      <c r="O11" s="2">
        <v>12</v>
      </c>
      <c r="P11" s="3">
        <f t="shared" si="3"/>
        <v>0.16</v>
      </c>
    </row>
    <row r="12" spans="2:16" ht="19.95" customHeight="1" x14ac:dyDescent="0.3">
      <c r="B12" s="2">
        <v>85</v>
      </c>
      <c r="C12" s="2">
        <v>8</v>
      </c>
      <c r="D12" s="3">
        <f t="shared" si="0"/>
        <v>0.10666666666666667</v>
      </c>
      <c r="E12" s="16"/>
      <c r="F12" s="3">
        <f t="shared" si="1"/>
        <v>1.5757575757575762E-2</v>
      </c>
      <c r="G12" s="3">
        <f t="shared" si="2"/>
        <v>2.4830119375573935E-4</v>
      </c>
      <c r="H12" s="19"/>
      <c r="N12" s="2">
        <v>85</v>
      </c>
      <c r="O12" s="2">
        <v>8</v>
      </c>
      <c r="P12" s="3">
        <f t="shared" si="3"/>
        <v>0.10666666666666667</v>
      </c>
    </row>
    <row r="13" spans="2:16" ht="19.95" customHeight="1" x14ac:dyDescent="0.3">
      <c r="B13" s="2">
        <v>90</v>
      </c>
      <c r="C13" s="2">
        <v>4</v>
      </c>
      <c r="D13" s="3">
        <f t="shared" si="0"/>
        <v>5.3333333333333337E-2</v>
      </c>
      <c r="E13" s="16"/>
      <c r="F13" s="3">
        <f t="shared" si="1"/>
        <v>-3.7575757575757575E-2</v>
      </c>
      <c r="G13" s="3">
        <f t="shared" si="2"/>
        <v>1.4119375573921028E-3</v>
      </c>
      <c r="H13" s="19"/>
      <c r="N13" s="2">
        <v>90</v>
      </c>
      <c r="O13" s="2">
        <v>4</v>
      </c>
      <c r="P13" s="3">
        <f t="shared" si="3"/>
        <v>5.3333333333333337E-2</v>
      </c>
    </row>
    <row r="14" spans="2:16" ht="19.95" customHeight="1" x14ac:dyDescent="0.3">
      <c r="B14" s="2">
        <v>95</v>
      </c>
      <c r="C14" s="2">
        <v>1</v>
      </c>
      <c r="D14" s="3">
        <f t="shared" si="0"/>
        <v>1.3333333333333334E-2</v>
      </c>
      <c r="E14" s="16"/>
      <c r="F14" s="3">
        <f t="shared" si="1"/>
        <v>-7.7575757575757576E-2</v>
      </c>
      <c r="G14" s="3">
        <f t="shared" si="2"/>
        <v>6.0179981634527089E-3</v>
      </c>
      <c r="H14" s="19"/>
      <c r="N14" s="2">
        <v>95</v>
      </c>
      <c r="O14" s="2">
        <v>1</v>
      </c>
      <c r="P14" s="3">
        <f t="shared" si="3"/>
        <v>1.3333333333333334E-2</v>
      </c>
    </row>
    <row r="15" spans="2:16" ht="19.95" customHeight="1" x14ac:dyDescent="0.3">
      <c r="B15" s="6">
        <v>100</v>
      </c>
      <c r="C15" s="6">
        <v>2</v>
      </c>
      <c r="D15" s="7">
        <f t="shared" si="0"/>
        <v>2.6666666666666668E-2</v>
      </c>
      <c r="E15" s="17"/>
      <c r="F15" s="7">
        <f t="shared" si="1"/>
        <v>-6.424242424242424E-2</v>
      </c>
      <c r="G15" s="7">
        <f t="shared" si="2"/>
        <v>4.1270890725436174E-3</v>
      </c>
      <c r="H15" s="19"/>
      <c r="N15" s="6">
        <v>100</v>
      </c>
      <c r="O15" s="6">
        <v>2</v>
      </c>
      <c r="P15" s="7">
        <f t="shared" si="3"/>
        <v>2.6666666666666668E-2</v>
      </c>
    </row>
    <row r="16" spans="2:16" ht="19.95" customHeight="1" x14ac:dyDescent="0.3">
      <c r="B16" s="5" t="s">
        <v>4</v>
      </c>
      <c r="C16" s="8">
        <f>SUM(C5:C15)</f>
        <v>75</v>
      </c>
      <c r="D16" s="12">
        <f>SUM(D5:D15)</f>
        <v>1</v>
      </c>
      <c r="E16" s="12"/>
      <c r="F16" s="12"/>
      <c r="G16" s="12">
        <f>SUM(G5:G15)</f>
        <v>3.1579797979797986E-2</v>
      </c>
      <c r="H16" s="13"/>
      <c r="N16" s="5" t="s">
        <v>4</v>
      </c>
      <c r="O16" s="8">
        <f>SUM(O5:O15)</f>
        <v>75</v>
      </c>
      <c r="P16" s="9">
        <f>SUM(P5:P15)</f>
        <v>1</v>
      </c>
    </row>
    <row r="17" spans="4:16" ht="19.95" customHeight="1" x14ac:dyDescent="0.3">
      <c r="D17" s="11"/>
      <c r="E17" s="11"/>
      <c r="P17" s="11"/>
    </row>
  </sheetData>
  <mergeCells count="4">
    <mergeCell ref="N2:P2"/>
    <mergeCell ref="E5:E15"/>
    <mergeCell ref="H5:H15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ECB6-FFA1-4F0D-9ABF-339F08D2BDE2}">
  <dimension ref="B2:N17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9.6640625" style="1" customWidth="1"/>
    <col min="3" max="3" width="16.21875" style="1" customWidth="1"/>
    <col min="4" max="4" width="10.77734375" style="1" customWidth="1"/>
    <col min="5" max="5" width="2.77734375" style="1" customWidth="1"/>
    <col min="6" max="6" width="9.77734375" style="1" customWidth="1"/>
    <col min="7" max="11" width="8.88671875" style="1"/>
    <col min="12" max="12" width="10.33203125" style="1" customWidth="1"/>
    <col min="13" max="13" width="16.21875" style="1" customWidth="1"/>
    <col min="14" max="14" width="10.5546875" style="1" customWidth="1"/>
    <col min="15" max="16384" width="8.88671875" style="1"/>
  </cols>
  <sheetData>
    <row r="2" spans="2:14" ht="19.95" customHeight="1" x14ac:dyDescent="0.3">
      <c r="B2" s="14" t="s">
        <v>6</v>
      </c>
      <c r="C2" s="14"/>
      <c r="D2" s="14"/>
      <c r="E2" s="14"/>
      <c r="F2" s="14"/>
      <c r="L2" s="15" t="s">
        <v>14</v>
      </c>
      <c r="M2" s="15"/>
      <c r="N2" s="15"/>
    </row>
    <row r="4" spans="2:14" ht="19.95" customHeight="1" x14ac:dyDescent="0.3">
      <c r="B4" s="4" t="s">
        <v>1</v>
      </c>
      <c r="C4" s="4" t="s">
        <v>2</v>
      </c>
      <c r="D4" s="4" t="s">
        <v>3</v>
      </c>
      <c r="F4" s="4" t="s">
        <v>5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2">
        <v>50</v>
      </c>
      <c r="C5" s="2">
        <v>5</v>
      </c>
      <c r="D5" s="3">
        <f>C5/$C$16</f>
        <v>6.6666666666666666E-2</v>
      </c>
      <c r="F5" s="10">
        <f>VAR(D5:D15)</f>
        <v>3.1579797979797973E-3</v>
      </c>
      <c r="L5" s="2">
        <v>50</v>
      </c>
      <c r="M5" s="2">
        <v>5</v>
      </c>
      <c r="N5" s="3">
        <f>M5/$C$16</f>
        <v>6.6666666666666666E-2</v>
      </c>
    </row>
    <row r="6" spans="2:14" ht="19.95" customHeight="1" x14ac:dyDescent="0.3">
      <c r="B6" s="2">
        <v>55</v>
      </c>
      <c r="C6" s="2">
        <v>3</v>
      </c>
      <c r="D6" s="3">
        <f t="shared" ref="D6:D15" si="0">C6/$C$16</f>
        <v>0.04</v>
      </c>
      <c r="L6" s="2">
        <v>55</v>
      </c>
      <c r="M6" s="2">
        <v>3</v>
      </c>
      <c r="N6" s="3">
        <f t="shared" ref="N6:N15" si="1">M6/$C$16</f>
        <v>0.04</v>
      </c>
    </row>
    <row r="7" spans="2:14" ht="19.95" customHeight="1" x14ac:dyDescent="0.3">
      <c r="B7" s="2">
        <v>60</v>
      </c>
      <c r="C7" s="2">
        <v>7</v>
      </c>
      <c r="D7" s="3">
        <f t="shared" si="0"/>
        <v>9.3333333333333338E-2</v>
      </c>
      <c r="L7" s="2">
        <v>60</v>
      </c>
      <c r="M7" s="2">
        <v>7</v>
      </c>
      <c r="N7" s="3">
        <f t="shared" si="1"/>
        <v>9.3333333333333338E-2</v>
      </c>
    </row>
    <row r="8" spans="2:14" ht="19.95" customHeight="1" x14ac:dyDescent="0.3">
      <c r="B8" s="2">
        <v>65</v>
      </c>
      <c r="C8" s="2">
        <v>10</v>
      </c>
      <c r="D8" s="3">
        <f t="shared" si="0"/>
        <v>0.13333333333333333</v>
      </c>
      <c r="L8" s="2">
        <v>65</v>
      </c>
      <c r="M8" s="2">
        <v>10</v>
      </c>
      <c r="N8" s="3">
        <f t="shared" si="1"/>
        <v>0.13333333333333333</v>
      </c>
    </row>
    <row r="9" spans="2:14" ht="19.95" customHeight="1" x14ac:dyDescent="0.3">
      <c r="B9" s="2">
        <v>70</v>
      </c>
      <c r="C9" s="2">
        <v>9</v>
      </c>
      <c r="D9" s="3">
        <f t="shared" si="0"/>
        <v>0.12</v>
      </c>
      <c r="L9" s="2">
        <v>70</v>
      </c>
      <c r="M9" s="2">
        <v>9</v>
      </c>
      <c r="N9" s="3">
        <f t="shared" si="1"/>
        <v>0.12</v>
      </c>
    </row>
    <row r="10" spans="2:14" ht="19.95" customHeight="1" x14ac:dyDescent="0.3">
      <c r="B10" s="2">
        <v>75</v>
      </c>
      <c r="C10" s="2">
        <v>14</v>
      </c>
      <c r="D10" s="3">
        <f t="shared" si="0"/>
        <v>0.18666666666666668</v>
      </c>
      <c r="L10" s="2">
        <v>75</v>
      </c>
      <c r="M10" s="2">
        <v>14</v>
      </c>
      <c r="N10" s="3">
        <f t="shared" si="1"/>
        <v>0.18666666666666668</v>
      </c>
    </row>
    <row r="11" spans="2:14" ht="19.95" customHeight="1" x14ac:dyDescent="0.3">
      <c r="B11" s="2">
        <v>80</v>
      </c>
      <c r="C11" s="2">
        <v>12</v>
      </c>
      <c r="D11" s="3">
        <f t="shared" si="0"/>
        <v>0.16</v>
      </c>
      <c r="L11" s="2">
        <v>80</v>
      </c>
      <c r="M11" s="2">
        <v>12</v>
      </c>
      <c r="N11" s="3">
        <f t="shared" si="1"/>
        <v>0.16</v>
      </c>
    </row>
    <row r="12" spans="2:14" ht="19.95" customHeight="1" x14ac:dyDescent="0.3">
      <c r="B12" s="2">
        <v>85</v>
      </c>
      <c r="C12" s="2">
        <v>8</v>
      </c>
      <c r="D12" s="3">
        <f t="shared" si="0"/>
        <v>0.10666666666666667</v>
      </c>
      <c r="L12" s="2">
        <v>85</v>
      </c>
      <c r="M12" s="2">
        <v>8</v>
      </c>
      <c r="N12" s="3">
        <f t="shared" si="1"/>
        <v>0.10666666666666667</v>
      </c>
    </row>
    <row r="13" spans="2:14" ht="19.95" customHeight="1" x14ac:dyDescent="0.3">
      <c r="B13" s="2">
        <v>90</v>
      </c>
      <c r="C13" s="2">
        <v>4</v>
      </c>
      <c r="D13" s="3">
        <f t="shared" si="0"/>
        <v>5.3333333333333337E-2</v>
      </c>
      <c r="L13" s="2">
        <v>90</v>
      </c>
      <c r="M13" s="2">
        <v>4</v>
      </c>
      <c r="N13" s="3">
        <f t="shared" si="1"/>
        <v>5.3333333333333337E-2</v>
      </c>
    </row>
    <row r="14" spans="2:14" ht="19.95" customHeight="1" x14ac:dyDescent="0.3">
      <c r="B14" s="2">
        <v>95</v>
      </c>
      <c r="C14" s="2">
        <v>1</v>
      </c>
      <c r="D14" s="3">
        <f t="shared" si="0"/>
        <v>1.3333333333333334E-2</v>
      </c>
      <c r="L14" s="2">
        <v>95</v>
      </c>
      <c r="M14" s="2">
        <v>1</v>
      </c>
      <c r="N14" s="3">
        <f t="shared" si="1"/>
        <v>1.3333333333333334E-2</v>
      </c>
    </row>
    <row r="15" spans="2:14" ht="19.95" customHeight="1" x14ac:dyDescent="0.3">
      <c r="B15" s="6">
        <v>100</v>
      </c>
      <c r="C15" s="6">
        <v>2</v>
      </c>
      <c r="D15" s="7">
        <f t="shared" si="0"/>
        <v>2.6666666666666668E-2</v>
      </c>
      <c r="L15" s="6">
        <v>100</v>
      </c>
      <c r="M15" s="6">
        <v>2</v>
      </c>
      <c r="N15" s="7">
        <f t="shared" si="1"/>
        <v>2.6666666666666668E-2</v>
      </c>
    </row>
    <row r="16" spans="2:14" ht="19.95" customHeight="1" x14ac:dyDescent="0.3">
      <c r="B16" s="5" t="s">
        <v>4</v>
      </c>
      <c r="C16" s="8">
        <f>SUM(C5:C15)</f>
        <v>75</v>
      </c>
      <c r="D16" s="9">
        <f>SUM(D5:D15)</f>
        <v>1</v>
      </c>
      <c r="L16" s="5" t="s">
        <v>4</v>
      </c>
      <c r="M16" s="8">
        <f>SUM(M5:M15)</f>
        <v>75</v>
      </c>
      <c r="N16" s="9">
        <f>SUM(N5:N15)</f>
        <v>1</v>
      </c>
    </row>
    <row r="17" spans="14:14" ht="19.95" customHeight="1" x14ac:dyDescent="0.3">
      <c r="N17" s="11"/>
    </row>
  </sheetData>
  <mergeCells count="2">
    <mergeCell ref="B2:F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54DE-AC3E-49FD-853B-ED7DBD0CBF30}">
  <dimension ref="B2:N17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9.6640625" style="1" customWidth="1"/>
    <col min="3" max="3" width="16.21875" style="1" customWidth="1"/>
    <col min="4" max="4" width="10.77734375" style="1" customWidth="1"/>
    <col min="5" max="5" width="2.77734375" style="1" customWidth="1"/>
    <col min="6" max="6" width="9.77734375" style="1" customWidth="1"/>
    <col min="7" max="11" width="8.88671875" style="1"/>
    <col min="12" max="12" width="10.33203125" style="1" customWidth="1"/>
    <col min="13" max="13" width="16.21875" style="1" customWidth="1"/>
    <col min="14" max="14" width="10.5546875" style="1" customWidth="1"/>
    <col min="15" max="16384" width="8.88671875" style="1"/>
  </cols>
  <sheetData>
    <row r="2" spans="2:14" ht="19.95" customHeight="1" x14ac:dyDescent="0.3">
      <c r="B2" s="14" t="s">
        <v>7</v>
      </c>
      <c r="C2" s="14"/>
      <c r="D2" s="14"/>
      <c r="E2" s="14"/>
      <c r="F2" s="14"/>
      <c r="L2" s="15" t="s">
        <v>14</v>
      </c>
      <c r="M2" s="15"/>
      <c r="N2" s="15"/>
    </row>
    <row r="4" spans="2:14" ht="19.95" customHeight="1" x14ac:dyDescent="0.3">
      <c r="B4" s="4" t="s">
        <v>1</v>
      </c>
      <c r="C4" s="4" t="s">
        <v>2</v>
      </c>
      <c r="D4" s="4" t="s">
        <v>3</v>
      </c>
      <c r="F4" s="4" t="s">
        <v>5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2">
        <v>50</v>
      </c>
      <c r="C5" s="2">
        <v>5</v>
      </c>
      <c r="D5" s="3">
        <f>C5/$C$16</f>
        <v>6.6666666666666666E-2</v>
      </c>
      <c r="F5" s="10">
        <f>VARA(D5:D15)</f>
        <v>3.1579797979797973E-3</v>
      </c>
      <c r="L5" s="2">
        <v>50</v>
      </c>
      <c r="M5" s="2">
        <v>5</v>
      </c>
      <c r="N5" s="3">
        <f>M5/$C$16</f>
        <v>6.6666666666666666E-2</v>
      </c>
    </row>
    <row r="6" spans="2:14" ht="19.95" customHeight="1" x14ac:dyDescent="0.3">
      <c r="B6" s="2">
        <v>55</v>
      </c>
      <c r="C6" s="2">
        <v>3</v>
      </c>
      <c r="D6" s="3">
        <f t="shared" ref="D6:D15" si="0">C6/$C$16</f>
        <v>0.04</v>
      </c>
      <c r="L6" s="2">
        <v>55</v>
      </c>
      <c r="M6" s="2">
        <v>3</v>
      </c>
      <c r="N6" s="3">
        <f t="shared" ref="N6:N15" si="1">M6/$C$16</f>
        <v>0.04</v>
      </c>
    </row>
    <row r="7" spans="2:14" ht="19.95" customHeight="1" x14ac:dyDescent="0.3">
      <c r="B7" s="2">
        <v>60</v>
      </c>
      <c r="C7" s="2">
        <v>7</v>
      </c>
      <c r="D7" s="3">
        <f t="shared" si="0"/>
        <v>9.3333333333333338E-2</v>
      </c>
      <c r="L7" s="2">
        <v>60</v>
      </c>
      <c r="M7" s="2">
        <v>7</v>
      </c>
      <c r="N7" s="3">
        <f t="shared" si="1"/>
        <v>9.3333333333333338E-2</v>
      </c>
    </row>
    <row r="8" spans="2:14" ht="19.95" customHeight="1" x14ac:dyDescent="0.3">
      <c r="B8" s="2">
        <v>65</v>
      </c>
      <c r="C8" s="2">
        <v>10</v>
      </c>
      <c r="D8" s="3">
        <f t="shared" si="0"/>
        <v>0.13333333333333333</v>
      </c>
      <c r="L8" s="2">
        <v>65</v>
      </c>
      <c r="M8" s="2">
        <v>10</v>
      </c>
      <c r="N8" s="3">
        <f t="shared" si="1"/>
        <v>0.13333333333333333</v>
      </c>
    </row>
    <row r="9" spans="2:14" ht="19.95" customHeight="1" x14ac:dyDescent="0.3">
      <c r="B9" s="2">
        <v>70</v>
      </c>
      <c r="C9" s="2">
        <v>9</v>
      </c>
      <c r="D9" s="3">
        <f t="shared" si="0"/>
        <v>0.12</v>
      </c>
      <c r="L9" s="2">
        <v>70</v>
      </c>
      <c r="M9" s="2">
        <v>9</v>
      </c>
      <c r="N9" s="3">
        <f t="shared" si="1"/>
        <v>0.12</v>
      </c>
    </row>
    <row r="10" spans="2:14" ht="19.95" customHeight="1" x14ac:dyDescent="0.3">
      <c r="B10" s="2">
        <v>75</v>
      </c>
      <c r="C10" s="2">
        <v>14</v>
      </c>
      <c r="D10" s="3">
        <f t="shared" si="0"/>
        <v>0.18666666666666668</v>
      </c>
      <c r="L10" s="2">
        <v>75</v>
      </c>
      <c r="M10" s="2">
        <v>14</v>
      </c>
      <c r="N10" s="3">
        <f t="shared" si="1"/>
        <v>0.18666666666666668</v>
      </c>
    </row>
    <row r="11" spans="2:14" ht="19.95" customHeight="1" x14ac:dyDescent="0.3">
      <c r="B11" s="2">
        <v>80</v>
      </c>
      <c r="C11" s="2">
        <v>12</v>
      </c>
      <c r="D11" s="3">
        <f t="shared" si="0"/>
        <v>0.16</v>
      </c>
      <c r="L11" s="2">
        <v>80</v>
      </c>
      <c r="M11" s="2">
        <v>12</v>
      </c>
      <c r="N11" s="3">
        <f t="shared" si="1"/>
        <v>0.16</v>
      </c>
    </row>
    <row r="12" spans="2:14" ht="19.95" customHeight="1" x14ac:dyDescent="0.3">
      <c r="B12" s="2">
        <v>85</v>
      </c>
      <c r="C12" s="2">
        <v>8</v>
      </c>
      <c r="D12" s="3">
        <f t="shared" si="0"/>
        <v>0.10666666666666667</v>
      </c>
      <c r="L12" s="2">
        <v>85</v>
      </c>
      <c r="M12" s="2">
        <v>8</v>
      </c>
      <c r="N12" s="3">
        <f t="shared" si="1"/>
        <v>0.10666666666666667</v>
      </c>
    </row>
    <row r="13" spans="2:14" ht="19.95" customHeight="1" x14ac:dyDescent="0.3">
      <c r="B13" s="2">
        <v>90</v>
      </c>
      <c r="C13" s="2">
        <v>4</v>
      </c>
      <c r="D13" s="3">
        <f t="shared" si="0"/>
        <v>5.3333333333333337E-2</v>
      </c>
      <c r="L13" s="2">
        <v>90</v>
      </c>
      <c r="M13" s="2">
        <v>4</v>
      </c>
      <c r="N13" s="3">
        <f t="shared" si="1"/>
        <v>5.3333333333333337E-2</v>
      </c>
    </row>
    <row r="14" spans="2:14" ht="19.95" customHeight="1" x14ac:dyDescent="0.3">
      <c r="B14" s="2">
        <v>95</v>
      </c>
      <c r="C14" s="2">
        <v>1</v>
      </c>
      <c r="D14" s="3">
        <f t="shared" si="0"/>
        <v>1.3333333333333334E-2</v>
      </c>
      <c r="L14" s="2">
        <v>95</v>
      </c>
      <c r="M14" s="2">
        <v>1</v>
      </c>
      <c r="N14" s="3">
        <f t="shared" si="1"/>
        <v>1.3333333333333334E-2</v>
      </c>
    </row>
    <row r="15" spans="2:14" ht="19.95" customHeight="1" x14ac:dyDescent="0.3">
      <c r="B15" s="6">
        <v>100</v>
      </c>
      <c r="C15" s="6">
        <v>2</v>
      </c>
      <c r="D15" s="7">
        <f t="shared" si="0"/>
        <v>2.6666666666666668E-2</v>
      </c>
      <c r="L15" s="6">
        <v>100</v>
      </c>
      <c r="M15" s="6">
        <v>2</v>
      </c>
      <c r="N15" s="7">
        <f t="shared" si="1"/>
        <v>2.6666666666666668E-2</v>
      </c>
    </row>
    <row r="16" spans="2:14" ht="19.95" customHeight="1" x14ac:dyDescent="0.3">
      <c r="B16" s="5" t="s">
        <v>4</v>
      </c>
      <c r="C16" s="8">
        <f>SUM(C5:C15)</f>
        <v>75</v>
      </c>
      <c r="D16" s="9">
        <f>SUM(D5:D15)</f>
        <v>1</v>
      </c>
      <c r="L16" s="5" t="s">
        <v>4</v>
      </c>
      <c r="M16" s="8">
        <f>SUM(M5:M15)</f>
        <v>75</v>
      </c>
      <c r="N16" s="9">
        <f>SUM(N5:N15)</f>
        <v>1</v>
      </c>
    </row>
    <row r="17" spans="14:14" ht="19.95" customHeight="1" x14ac:dyDescent="0.3">
      <c r="N17" s="11"/>
    </row>
  </sheetData>
  <mergeCells count="2">
    <mergeCell ref="B2:F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5EF4-A194-4A6E-9CF5-28E077AA25B6}">
  <dimension ref="B2:N17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9.6640625" style="1" customWidth="1"/>
    <col min="3" max="3" width="16.21875" style="1" customWidth="1"/>
    <col min="4" max="4" width="10.77734375" style="1" customWidth="1"/>
    <col min="5" max="5" width="2.77734375" style="1" customWidth="1"/>
    <col min="6" max="6" width="9.77734375" style="1" customWidth="1"/>
    <col min="7" max="11" width="8.88671875" style="1"/>
    <col min="12" max="12" width="10.33203125" style="1" customWidth="1"/>
    <col min="13" max="13" width="16.21875" style="1" customWidth="1"/>
    <col min="14" max="14" width="10.5546875" style="1" customWidth="1"/>
    <col min="15" max="16384" width="8.88671875" style="1"/>
  </cols>
  <sheetData>
    <row r="2" spans="2:14" ht="19.95" customHeight="1" x14ac:dyDescent="0.3">
      <c r="B2" s="14" t="s">
        <v>8</v>
      </c>
      <c r="C2" s="14"/>
      <c r="D2" s="14"/>
      <c r="E2" s="14"/>
      <c r="F2" s="14"/>
      <c r="L2" s="15" t="s">
        <v>14</v>
      </c>
      <c r="M2" s="15"/>
      <c r="N2" s="15"/>
    </row>
    <row r="4" spans="2:14" ht="19.95" customHeight="1" x14ac:dyDescent="0.3">
      <c r="B4" s="4" t="s">
        <v>1</v>
      </c>
      <c r="C4" s="4" t="s">
        <v>2</v>
      </c>
      <c r="D4" s="4" t="s">
        <v>3</v>
      </c>
      <c r="F4" s="4" t="s">
        <v>5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2">
        <v>50</v>
      </c>
      <c r="C5" s="2">
        <v>5</v>
      </c>
      <c r="D5" s="3">
        <f>C5/$C$16</f>
        <v>6.6666666666666666E-2</v>
      </c>
      <c r="F5" s="10">
        <f>_xlfn.VAR.S(D5:D15)</f>
        <v>3.1579797979797973E-3</v>
      </c>
      <c r="L5" s="2">
        <v>50</v>
      </c>
      <c r="M5" s="2">
        <v>5</v>
      </c>
      <c r="N5" s="3">
        <f>M5/$C$16</f>
        <v>6.6666666666666666E-2</v>
      </c>
    </row>
    <row r="6" spans="2:14" ht="19.95" customHeight="1" x14ac:dyDescent="0.3">
      <c r="B6" s="2">
        <v>55</v>
      </c>
      <c r="C6" s="2">
        <v>3</v>
      </c>
      <c r="D6" s="3">
        <f t="shared" ref="D6:D15" si="0">C6/$C$16</f>
        <v>0.04</v>
      </c>
      <c r="L6" s="2">
        <v>55</v>
      </c>
      <c r="M6" s="2">
        <v>3</v>
      </c>
      <c r="N6" s="3">
        <f t="shared" ref="N6:N15" si="1">M6/$C$16</f>
        <v>0.04</v>
      </c>
    </row>
    <row r="7" spans="2:14" ht="19.95" customHeight="1" x14ac:dyDescent="0.3">
      <c r="B7" s="2">
        <v>60</v>
      </c>
      <c r="C7" s="2">
        <v>7</v>
      </c>
      <c r="D7" s="3">
        <f t="shared" si="0"/>
        <v>9.3333333333333338E-2</v>
      </c>
      <c r="L7" s="2">
        <v>60</v>
      </c>
      <c r="M7" s="2">
        <v>7</v>
      </c>
      <c r="N7" s="3">
        <f t="shared" si="1"/>
        <v>9.3333333333333338E-2</v>
      </c>
    </row>
    <row r="8" spans="2:14" ht="19.95" customHeight="1" x14ac:dyDescent="0.3">
      <c r="B8" s="2">
        <v>65</v>
      </c>
      <c r="C8" s="2">
        <v>10</v>
      </c>
      <c r="D8" s="3">
        <f t="shared" si="0"/>
        <v>0.13333333333333333</v>
      </c>
      <c r="L8" s="2">
        <v>65</v>
      </c>
      <c r="M8" s="2">
        <v>10</v>
      </c>
      <c r="N8" s="3">
        <f t="shared" si="1"/>
        <v>0.13333333333333333</v>
      </c>
    </row>
    <row r="9" spans="2:14" ht="19.95" customHeight="1" x14ac:dyDescent="0.3">
      <c r="B9" s="2">
        <v>70</v>
      </c>
      <c r="C9" s="2">
        <v>9</v>
      </c>
      <c r="D9" s="3">
        <f t="shared" si="0"/>
        <v>0.12</v>
      </c>
      <c r="L9" s="2">
        <v>70</v>
      </c>
      <c r="M9" s="2">
        <v>9</v>
      </c>
      <c r="N9" s="3">
        <f t="shared" si="1"/>
        <v>0.12</v>
      </c>
    </row>
    <row r="10" spans="2:14" ht="19.95" customHeight="1" x14ac:dyDescent="0.3">
      <c r="B10" s="2">
        <v>75</v>
      </c>
      <c r="C10" s="2">
        <v>14</v>
      </c>
      <c r="D10" s="3">
        <f t="shared" si="0"/>
        <v>0.18666666666666668</v>
      </c>
      <c r="L10" s="2">
        <v>75</v>
      </c>
      <c r="M10" s="2">
        <v>14</v>
      </c>
      <c r="N10" s="3">
        <f t="shared" si="1"/>
        <v>0.18666666666666668</v>
      </c>
    </row>
    <row r="11" spans="2:14" ht="19.95" customHeight="1" x14ac:dyDescent="0.3">
      <c r="B11" s="2">
        <v>80</v>
      </c>
      <c r="C11" s="2">
        <v>12</v>
      </c>
      <c r="D11" s="3">
        <f t="shared" si="0"/>
        <v>0.16</v>
      </c>
      <c r="L11" s="2">
        <v>80</v>
      </c>
      <c r="M11" s="2">
        <v>12</v>
      </c>
      <c r="N11" s="3">
        <f t="shared" si="1"/>
        <v>0.16</v>
      </c>
    </row>
    <row r="12" spans="2:14" ht="19.95" customHeight="1" x14ac:dyDescent="0.3">
      <c r="B12" s="2">
        <v>85</v>
      </c>
      <c r="C12" s="2">
        <v>8</v>
      </c>
      <c r="D12" s="3">
        <f t="shared" si="0"/>
        <v>0.10666666666666667</v>
      </c>
      <c r="L12" s="2">
        <v>85</v>
      </c>
      <c r="M12" s="2">
        <v>8</v>
      </c>
      <c r="N12" s="3">
        <f t="shared" si="1"/>
        <v>0.10666666666666667</v>
      </c>
    </row>
    <row r="13" spans="2:14" ht="19.95" customHeight="1" x14ac:dyDescent="0.3">
      <c r="B13" s="2">
        <v>90</v>
      </c>
      <c r="C13" s="2">
        <v>4</v>
      </c>
      <c r="D13" s="3">
        <f t="shared" si="0"/>
        <v>5.3333333333333337E-2</v>
      </c>
      <c r="L13" s="2">
        <v>90</v>
      </c>
      <c r="M13" s="2">
        <v>4</v>
      </c>
      <c r="N13" s="3">
        <f t="shared" si="1"/>
        <v>5.3333333333333337E-2</v>
      </c>
    </row>
    <row r="14" spans="2:14" ht="19.95" customHeight="1" x14ac:dyDescent="0.3">
      <c r="B14" s="2">
        <v>95</v>
      </c>
      <c r="C14" s="2">
        <v>1</v>
      </c>
      <c r="D14" s="3">
        <f t="shared" si="0"/>
        <v>1.3333333333333334E-2</v>
      </c>
      <c r="L14" s="2">
        <v>95</v>
      </c>
      <c r="M14" s="2">
        <v>1</v>
      </c>
      <c r="N14" s="3">
        <f t="shared" si="1"/>
        <v>1.3333333333333334E-2</v>
      </c>
    </row>
    <row r="15" spans="2:14" ht="19.95" customHeight="1" x14ac:dyDescent="0.3">
      <c r="B15" s="6">
        <v>100</v>
      </c>
      <c r="C15" s="6">
        <v>2</v>
      </c>
      <c r="D15" s="7">
        <f t="shared" si="0"/>
        <v>2.6666666666666668E-2</v>
      </c>
      <c r="L15" s="6">
        <v>100</v>
      </c>
      <c r="M15" s="6">
        <v>2</v>
      </c>
      <c r="N15" s="7">
        <f t="shared" si="1"/>
        <v>2.6666666666666668E-2</v>
      </c>
    </row>
    <row r="16" spans="2:14" ht="19.95" customHeight="1" x14ac:dyDescent="0.3">
      <c r="B16" s="5" t="s">
        <v>4</v>
      </c>
      <c r="C16" s="8">
        <f>SUM(C5:C15)</f>
        <v>75</v>
      </c>
      <c r="D16" s="9">
        <f>SUM(D5:D15)</f>
        <v>1</v>
      </c>
      <c r="L16" s="5" t="s">
        <v>4</v>
      </c>
      <c r="M16" s="8">
        <f>SUM(M5:M15)</f>
        <v>75</v>
      </c>
      <c r="N16" s="9">
        <f>SUM(N5:N15)</f>
        <v>1</v>
      </c>
    </row>
    <row r="17" spans="14:14" ht="19.95" customHeight="1" x14ac:dyDescent="0.3">
      <c r="N17" s="11"/>
    </row>
  </sheetData>
  <mergeCells count="2">
    <mergeCell ref="B2:F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A28B-FB97-4D91-A2ED-9E6CD3063C18}">
  <dimension ref="B2:N17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9.6640625" style="1" customWidth="1"/>
    <col min="3" max="3" width="16.21875" style="1" customWidth="1"/>
    <col min="4" max="4" width="10.77734375" style="1" customWidth="1"/>
    <col min="5" max="5" width="2.77734375" style="1" customWidth="1"/>
    <col min="6" max="6" width="9.77734375" style="1" customWidth="1"/>
    <col min="7" max="11" width="8.88671875" style="1"/>
    <col min="12" max="12" width="10.33203125" style="1" customWidth="1"/>
    <col min="13" max="13" width="16.21875" style="1" customWidth="1"/>
    <col min="14" max="14" width="10.5546875" style="1" customWidth="1"/>
    <col min="15" max="16384" width="8.88671875" style="1"/>
  </cols>
  <sheetData>
    <row r="2" spans="2:14" ht="19.95" customHeight="1" x14ac:dyDescent="0.3">
      <c r="B2" s="14" t="s">
        <v>9</v>
      </c>
      <c r="C2" s="14"/>
      <c r="D2" s="14"/>
      <c r="E2" s="14"/>
      <c r="F2" s="14"/>
      <c r="L2" s="15" t="s">
        <v>14</v>
      </c>
      <c r="M2" s="15"/>
      <c r="N2" s="15"/>
    </row>
    <row r="4" spans="2:14" ht="19.95" customHeight="1" x14ac:dyDescent="0.3">
      <c r="B4" s="4" t="s">
        <v>1</v>
      </c>
      <c r="C4" s="4" t="s">
        <v>2</v>
      </c>
      <c r="D4" s="4" t="s">
        <v>3</v>
      </c>
      <c r="F4" s="4" t="s">
        <v>5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2">
        <v>50</v>
      </c>
      <c r="C5" s="2">
        <v>5</v>
      </c>
      <c r="D5" s="3">
        <f>C5/$C$16</f>
        <v>6.6666666666666666E-2</v>
      </c>
      <c r="F5" s="10">
        <f>_xlfn.VAR.P(D5:D15)</f>
        <v>2.87089072543618E-3</v>
      </c>
      <c r="L5" s="2">
        <v>50</v>
      </c>
      <c r="M5" s="2">
        <v>5</v>
      </c>
      <c r="N5" s="3">
        <f>M5/$C$16</f>
        <v>6.6666666666666666E-2</v>
      </c>
    </row>
    <row r="6" spans="2:14" ht="19.95" customHeight="1" x14ac:dyDescent="0.3">
      <c r="B6" s="2">
        <v>55</v>
      </c>
      <c r="C6" s="2">
        <v>3</v>
      </c>
      <c r="D6" s="3">
        <f t="shared" ref="D6:D15" si="0">C6/$C$16</f>
        <v>0.04</v>
      </c>
      <c r="L6" s="2">
        <v>55</v>
      </c>
      <c r="M6" s="2">
        <v>3</v>
      </c>
      <c r="N6" s="3">
        <f t="shared" ref="N6:N15" si="1">M6/$C$16</f>
        <v>0.04</v>
      </c>
    </row>
    <row r="7" spans="2:14" ht="19.95" customHeight="1" x14ac:dyDescent="0.3">
      <c r="B7" s="2">
        <v>60</v>
      </c>
      <c r="C7" s="2">
        <v>7</v>
      </c>
      <c r="D7" s="3">
        <f t="shared" si="0"/>
        <v>9.3333333333333338E-2</v>
      </c>
      <c r="L7" s="2">
        <v>60</v>
      </c>
      <c r="M7" s="2">
        <v>7</v>
      </c>
      <c r="N7" s="3">
        <f t="shared" si="1"/>
        <v>9.3333333333333338E-2</v>
      </c>
    </row>
    <row r="8" spans="2:14" ht="19.95" customHeight="1" x14ac:dyDescent="0.3">
      <c r="B8" s="2">
        <v>65</v>
      </c>
      <c r="C8" s="2">
        <v>10</v>
      </c>
      <c r="D8" s="3">
        <f t="shared" si="0"/>
        <v>0.13333333333333333</v>
      </c>
      <c r="L8" s="2">
        <v>65</v>
      </c>
      <c r="M8" s="2">
        <v>10</v>
      </c>
      <c r="N8" s="3">
        <f t="shared" si="1"/>
        <v>0.13333333333333333</v>
      </c>
    </row>
    <row r="9" spans="2:14" ht="19.95" customHeight="1" x14ac:dyDescent="0.3">
      <c r="B9" s="2">
        <v>70</v>
      </c>
      <c r="C9" s="2">
        <v>9</v>
      </c>
      <c r="D9" s="3">
        <f t="shared" si="0"/>
        <v>0.12</v>
      </c>
      <c r="L9" s="2">
        <v>70</v>
      </c>
      <c r="M9" s="2">
        <v>9</v>
      </c>
      <c r="N9" s="3">
        <f t="shared" si="1"/>
        <v>0.12</v>
      </c>
    </row>
    <row r="10" spans="2:14" ht="19.95" customHeight="1" x14ac:dyDescent="0.3">
      <c r="B10" s="2">
        <v>75</v>
      </c>
      <c r="C10" s="2">
        <v>14</v>
      </c>
      <c r="D10" s="3">
        <f t="shared" si="0"/>
        <v>0.18666666666666668</v>
      </c>
      <c r="L10" s="2">
        <v>75</v>
      </c>
      <c r="M10" s="2">
        <v>14</v>
      </c>
      <c r="N10" s="3">
        <f t="shared" si="1"/>
        <v>0.18666666666666668</v>
      </c>
    </row>
    <row r="11" spans="2:14" ht="19.95" customHeight="1" x14ac:dyDescent="0.3">
      <c r="B11" s="2">
        <v>80</v>
      </c>
      <c r="C11" s="2">
        <v>12</v>
      </c>
      <c r="D11" s="3">
        <f t="shared" si="0"/>
        <v>0.16</v>
      </c>
      <c r="L11" s="2">
        <v>80</v>
      </c>
      <c r="M11" s="2">
        <v>12</v>
      </c>
      <c r="N11" s="3">
        <f t="shared" si="1"/>
        <v>0.16</v>
      </c>
    </row>
    <row r="12" spans="2:14" ht="19.95" customHeight="1" x14ac:dyDescent="0.3">
      <c r="B12" s="2">
        <v>85</v>
      </c>
      <c r="C12" s="2">
        <v>8</v>
      </c>
      <c r="D12" s="3">
        <f t="shared" si="0"/>
        <v>0.10666666666666667</v>
      </c>
      <c r="L12" s="2">
        <v>85</v>
      </c>
      <c r="M12" s="2">
        <v>8</v>
      </c>
      <c r="N12" s="3">
        <f t="shared" si="1"/>
        <v>0.10666666666666667</v>
      </c>
    </row>
    <row r="13" spans="2:14" ht="19.95" customHeight="1" x14ac:dyDescent="0.3">
      <c r="B13" s="2">
        <v>90</v>
      </c>
      <c r="C13" s="2">
        <v>4</v>
      </c>
      <c r="D13" s="3">
        <f t="shared" si="0"/>
        <v>5.3333333333333337E-2</v>
      </c>
      <c r="L13" s="2">
        <v>90</v>
      </c>
      <c r="M13" s="2">
        <v>4</v>
      </c>
      <c r="N13" s="3">
        <f t="shared" si="1"/>
        <v>5.3333333333333337E-2</v>
      </c>
    </row>
    <row r="14" spans="2:14" ht="19.95" customHeight="1" x14ac:dyDescent="0.3">
      <c r="B14" s="2">
        <v>95</v>
      </c>
      <c r="C14" s="2">
        <v>1</v>
      </c>
      <c r="D14" s="3">
        <f t="shared" si="0"/>
        <v>1.3333333333333334E-2</v>
      </c>
      <c r="L14" s="2">
        <v>95</v>
      </c>
      <c r="M14" s="2">
        <v>1</v>
      </c>
      <c r="N14" s="3">
        <f t="shared" si="1"/>
        <v>1.3333333333333334E-2</v>
      </c>
    </row>
    <row r="15" spans="2:14" ht="19.95" customHeight="1" x14ac:dyDescent="0.3">
      <c r="B15" s="6">
        <v>100</v>
      </c>
      <c r="C15" s="6">
        <v>2</v>
      </c>
      <c r="D15" s="7">
        <f t="shared" si="0"/>
        <v>2.6666666666666668E-2</v>
      </c>
      <c r="L15" s="6">
        <v>100</v>
      </c>
      <c r="M15" s="6">
        <v>2</v>
      </c>
      <c r="N15" s="7">
        <f t="shared" si="1"/>
        <v>2.6666666666666668E-2</v>
      </c>
    </row>
    <row r="16" spans="2:14" ht="19.95" customHeight="1" x14ac:dyDescent="0.3">
      <c r="B16" s="5" t="s">
        <v>4</v>
      </c>
      <c r="C16" s="8">
        <f>SUM(C5:C15)</f>
        <v>75</v>
      </c>
      <c r="D16" s="9">
        <f>SUM(D5:D15)</f>
        <v>1</v>
      </c>
      <c r="L16" s="5" t="s">
        <v>4</v>
      </c>
      <c r="M16" s="8">
        <f>SUM(M5:M15)</f>
        <v>75</v>
      </c>
      <c r="N16" s="9">
        <f>SUM(N5:N15)</f>
        <v>1</v>
      </c>
    </row>
    <row r="17" spans="14:14" ht="19.95" customHeight="1" x14ac:dyDescent="0.3">
      <c r="N17" s="11"/>
    </row>
  </sheetData>
  <mergeCells count="2">
    <mergeCell ref="B2:F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Prob. Dis</vt:lpstr>
      <vt:lpstr>Manual</vt:lpstr>
      <vt:lpstr>VAR</vt:lpstr>
      <vt:lpstr>VARA</vt:lpstr>
      <vt:lpstr>VAR.S</vt:lpstr>
      <vt:lpstr>VAR.P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2022-10-16T03:51:28Z</dcterms:created>
  <dcterms:modified xsi:type="dcterms:W3CDTF">2022-10-17T07:08:14Z</dcterms:modified>
</cp:coreProperties>
</file>