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afiul Haq\Desktop\Exceldemy\55-0119\"/>
    </mc:Choice>
  </mc:AlternateContent>
  <xr:revisionPtr revIDLastSave="0" documentId="13_ncr:1_{466B6A3E-9242-489B-B649-65026BFD3312}" xr6:coauthVersionLast="47" xr6:coauthVersionMax="47" xr10:uidLastSave="{00000000-0000-0000-0000-000000000000}"/>
  <bookViews>
    <workbookView xWindow="810" yWindow="-120" windowWidth="28110" windowHeight="16440" activeTab="1" xr2:uid="{00000000-000D-0000-FFFF-FFFF00000000}"/>
  </bookViews>
  <sheets>
    <sheet name="main" sheetId="5" r:id="rId1"/>
    <sheet name="main (2)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6" l="1"/>
  <c r="D24" i="6"/>
  <c r="C2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D24" i="5"/>
  <c r="C24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5" i="5"/>
</calcChain>
</file>

<file path=xl/sharedStrings.xml><?xml version="1.0" encoding="utf-8"?>
<sst xmlns="http://schemas.openxmlformats.org/spreadsheetml/2006/main" count="50" uniqueCount="25">
  <si>
    <t>Activity</t>
  </si>
  <si>
    <t>Estimated</t>
  </si>
  <si>
    <t>Actual</t>
  </si>
  <si>
    <t>Difference</t>
  </si>
  <si>
    <t>Service Fees</t>
  </si>
  <si>
    <t>Site Preparation</t>
  </si>
  <si>
    <t>Utilities</t>
  </si>
  <si>
    <t>Excavation</t>
  </si>
  <si>
    <t>Foundation</t>
  </si>
  <si>
    <t>Paving</t>
  </si>
  <si>
    <t>Rough Framing</t>
  </si>
  <si>
    <t>Exterior</t>
  </si>
  <si>
    <t>Windows &amp; Doors</t>
  </si>
  <si>
    <t>Plumbing</t>
  </si>
  <si>
    <t>Electrical</t>
  </si>
  <si>
    <t>HVAC</t>
  </si>
  <si>
    <t>Insulation</t>
  </si>
  <si>
    <t>Interior</t>
  </si>
  <si>
    <t>Kitchen and Bath</t>
  </si>
  <si>
    <t>Porches</t>
  </si>
  <si>
    <t>Appliances</t>
  </si>
  <si>
    <t>Total</t>
  </si>
  <si>
    <t>Creating a Construction Budget in Excel</t>
  </si>
  <si>
    <t>Plaster &amp; Drywall</t>
  </si>
  <si>
    <t>On-Premise Water &amp; Sewer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</si>
</sst>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2" applyNumberFormat="0" applyFill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4" fillId="3" borderId="3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3" borderId="2" xfId="1" applyFill="1" applyAlignment="1">
      <alignment horizontal="center" vertical="center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colors>
    <mruColors>
      <color rgb="FFFFCCEC"/>
      <color rgb="FFE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r>
              <a:rPr lang="en-US" b="0" u="none">
                <a:solidFill>
                  <a:srgbClr val="00B050"/>
                </a:solidFill>
              </a:rPr>
              <a:t>Construction Budget:</a:t>
            </a:r>
            <a:r>
              <a:rPr lang="en-US" b="0" u="none" baseline="0">
                <a:solidFill>
                  <a:srgbClr val="00B050"/>
                </a:solidFill>
              </a:rPr>
              <a:t> Estimated Vs. Actual</a:t>
            </a:r>
            <a:endParaRPr lang="en-US" b="0" u="none">
              <a:solidFill>
                <a:srgbClr val="00B05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B05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main!$C$4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rgbClr val="FFCCEC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strRef>
              <c:f>main!$B$5:$B$23</c:f>
              <c:strCache>
                <c:ptCount val="19"/>
                <c:pt idx="0">
                  <c:v>Service Fees</c:v>
                </c:pt>
                <c:pt idx="1">
                  <c:v>Site Preparation</c:v>
                </c:pt>
                <c:pt idx="2">
                  <c:v>On-Premise Water &amp; Sewer</c:v>
                </c:pt>
                <c:pt idx="3">
                  <c:v>Utilities</c:v>
                </c:pt>
                <c:pt idx="4">
                  <c:v>Excavation</c:v>
                </c:pt>
                <c:pt idx="5">
                  <c:v>Foundation</c:v>
                </c:pt>
                <c:pt idx="6">
                  <c:v>Paving</c:v>
                </c:pt>
                <c:pt idx="7">
                  <c:v>Rough Framing</c:v>
                </c:pt>
                <c:pt idx="8">
                  <c:v>Exterior</c:v>
                </c:pt>
                <c:pt idx="9">
                  <c:v>Windows &amp; Doors</c:v>
                </c:pt>
                <c:pt idx="10">
                  <c:v>Plumbing</c:v>
                </c:pt>
                <c:pt idx="11">
                  <c:v>Electrical</c:v>
                </c:pt>
                <c:pt idx="12">
                  <c:v>HVAC</c:v>
                </c:pt>
                <c:pt idx="13">
                  <c:v>Insulation</c:v>
                </c:pt>
                <c:pt idx="14">
                  <c:v>Plaster &amp; Drywall</c:v>
                </c:pt>
                <c:pt idx="15">
                  <c:v>Interior</c:v>
                </c:pt>
                <c:pt idx="16">
                  <c:v>Kitchen and Bath</c:v>
                </c:pt>
                <c:pt idx="17">
                  <c:v>Porches</c:v>
                </c:pt>
                <c:pt idx="18">
                  <c:v>Appliances</c:v>
                </c:pt>
              </c:strCache>
            </c:strRef>
          </c:cat>
          <c:val>
            <c:numRef>
              <c:f>main!$C$5:$C$23</c:f>
              <c:numCache>
                <c:formatCode>_("$"* #,##0_);_("$"* \(#,##0\);_("$"* "-"??_);_(@_)</c:formatCode>
                <c:ptCount val="19"/>
                <c:pt idx="0">
                  <c:v>1500</c:v>
                </c:pt>
                <c:pt idx="1">
                  <c:v>1200</c:v>
                </c:pt>
                <c:pt idx="2">
                  <c:v>1500</c:v>
                </c:pt>
                <c:pt idx="3">
                  <c:v>750</c:v>
                </c:pt>
                <c:pt idx="4">
                  <c:v>800</c:v>
                </c:pt>
                <c:pt idx="5">
                  <c:v>300</c:v>
                </c:pt>
                <c:pt idx="6">
                  <c:v>1200</c:v>
                </c:pt>
                <c:pt idx="7">
                  <c:v>1250</c:v>
                </c:pt>
                <c:pt idx="8">
                  <c:v>2000</c:v>
                </c:pt>
                <c:pt idx="9">
                  <c:v>1800</c:v>
                </c:pt>
                <c:pt idx="10">
                  <c:v>2000</c:v>
                </c:pt>
                <c:pt idx="11">
                  <c:v>1050</c:v>
                </c:pt>
                <c:pt idx="12">
                  <c:v>2100</c:v>
                </c:pt>
                <c:pt idx="13">
                  <c:v>1000</c:v>
                </c:pt>
                <c:pt idx="14">
                  <c:v>750</c:v>
                </c:pt>
                <c:pt idx="15">
                  <c:v>1500</c:v>
                </c:pt>
                <c:pt idx="16">
                  <c:v>1850</c:v>
                </c:pt>
                <c:pt idx="17">
                  <c:v>1600</c:v>
                </c:pt>
                <c:pt idx="18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9-4659-9A9D-C5E37403B13E}"/>
            </c:ext>
          </c:extLst>
        </c:ser>
        <c:ser>
          <c:idx val="1"/>
          <c:order val="1"/>
          <c:tx>
            <c:strRef>
              <c:f>main!$D$4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ECFFCC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strRef>
              <c:f>main!$B$5:$B$23</c:f>
              <c:strCache>
                <c:ptCount val="19"/>
                <c:pt idx="0">
                  <c:v>Service Fees</c:v>
                </c:pt>
                <c:pt idx="1">
                  <c:v>Site Preparation</c:v>
                </c:pt>
                <c:pt idx="2">
                  <c:v>On-Premise Water &amp; Sewer</c:v>
                </c:pt>
                <c:pt idx="3">
                  <c:v>Utilities</c:v>
                </c:pt>
                <c:pt idx="4">
                  <c:v>Excavation</c:v>
                </c:pt>
                <c:pt idx="5">
                  <c:v>Foundation</c:v>
                </c:pt>
                <c:pt idx="6">
                  <c:v>Paving</c:v>
                </c:pt>
                <c:pt idx="7">
                  <c:v>Rough Framing</c:v>
                </c:pt>
                <c:pt idx="8">
                  <c:v>Exterior</c:v>
                </c:pt>
                <c:pt idx="9">
                  <c:v>Windows &amp; Doors</c:v>
                </c:pt>
                <c:pt idx="10">
                  <c:v>Plumbing</c:v>
                </c:pt>
                <c:pt idx="11">
                  <c:v>Electrical</c:v>
                </c:pt>
                <c:pt idx="12">
                  <c:v>HVAC</c:v>
                </c:pt>
                <c:pt idx="13">
                  <c:v>Insulation</c:v>
                </c:pt>
                <c:pt idx="14">
                  <c:v>Plaster &amp; Drywall</c:v>
                </c:pt>
                <c:pt idx="15">
                  <c:v>Interior</c:v>
                </c:pt>
                <c:pt idx="16">
                  <c:v>Kitchen and Bath</c:v>
                </c:pt>
                <c:pt idx="17">
                  <c:v>Porches</c:v>
                </c:pt>
                <c:pt idx="18">
                  <c:v>Appliances</c:v>
                </c:pt>
              </c:strCache>
            </c:strRef>
          </c:cat>
          <c:val>
            <c:numRef>
              <c:f>main!$D$5:$D$23</c:f>
              <c:numCache>
                <c:formatCode>_("$"* #,##0_);_("$"* \(#,##0\);_("$"* "-"??_);_(@_)</c:formatCode>
                <c:ptCount val="19"/>
                <c:pt idx="0">
                  <c:v>980</c:v>
                </c:pt>
                <c:pt idx="1">
                  <c:v>1050</c:v>
                </c:pt>
                <c:pt idx="2">
                  <c:v>890</c:v>
                </c:pt>
                <c:pt idx="3">
                  <c:v>680</c:v>
                </c:pt>
                <c:pt idx="4">
                  <c:v>500</c:v>
                </c:pt>
                <c:pt idx="5">
                  <c:v>250</c:v>
                </c:pt>
                <c:pt idx="6">
                  <c:v>1700</c:v>
                </c:pt>
                <c:pt idx="7">
                  <c:v>1500</c:v>
                </c:pt>
                <c:pt idx="8">
                  <c:v>1500</c:v>
                </c:pt>
                <c:pt idx="9">
                  <c:v>2000</c:v>
                </c:pt>
                <c:pt idx="10">
                  <c:v>3500</c:v>
                </c:pt>
                <c:pt idx="11">
                  <c:v>750</c:v>
                </c:pt>
                <c:pt idx="12">
                  <c:v>1950</c:v>
                </c:pt>
                <c:pt idx="13">
                  <c:v>450</c:v>
                </c:pt>
                <c:pt idx="14">
                  <c:v>1200</c:v>
                </c:pt>
                <c:pt idx="15">
                  <c:v>950</c:v>
                </c:pt>
                <c:pt idx="16">
                  <c:v>1375</c:v>
                </c:pt>
                <c:pt idx="17">
                  <c:v>1495</c:v>
                </c:pt>
                <c:pt idx="18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9-4659-9A9D-C5E37403B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04345839"/>
        <c:axId val="1404346255"/>
      </c:barChart>
      <c:catAx>
        <c:axId val="14043458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346255"/>
        <c:crosses val="autoZero"/>
        <c:auto val="1"/>
        <c:lblAlgn val="ctr"/>
        <c:lblOffset val="100"/>
        <c:noMultiLvlLbl val="0"/>
      </c:catAx>
      <c:valAx>
        <c:axId val="1404346255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345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r>
              <a:rPr lang="en-US" b="0" u="none">
                <a:solidFill>
                  <a:srgbClr val="00B050"/>
                </a:solidFill>
              </a:rPr>
              <a:t>Construction Budget:</a:t>
            </a:r>
            <a:r>
              <a:rPr lang="en-US" b="0" u="none" baseline="0">
                <a:solidFill>
                  <a:srgbClr val="00B050"/>
                </a:solidFill>
              </a:rPr>
              <a:t> Estimated Vs. Actual</a:t>
            </a:r>
            <a:endParaRPr lang="en-US" b="0" u="none">
              <a:solidFill>
                <a:srgbClr val="00B05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B05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'main (2)'!$C$4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rgbClr val="FFCCEC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strRef>
              <c:f>'main (2)'!$B$5:$B$23</c:f>
              <c:strCache>
                <c:ptCount val="19"/>
                <c:pt idx="0">
                  <c:v>Service Fees</c:v>
                </c:pt>
                <c:pt idx="1">
                  <c:v>Site Preparation</c:v>
                </c:pt>
                <c:pt idx="2">
                  <c:v>On-Premise Water &amp; Sewer</c:v>
                </c:pt>
                <c:pt idx="3">
                  <c:v>Utilities</c:v>
                </c:pt>
                <c:pt idx="4">
                  <c:v>Excavation</c:v>
                </c:pt>
                <c:pt idx="5">
                  <c:v>Foundation</c:v>
                </c:pt>
                <c:pt idx="6">
                  <c:v>Paving</c:v>
                </c:pt>
                <c:pt idx="7">
                  <c:v>Rough Framing</c:v>
                </c:pt>
                <c:pt idx="8">
                  <c:v>Exterior</c:v>
                </c:pt>
                <c:pt idx="9">
                  <c:v>Windows &amp; Doors</c:v>
                </c:pt>
                <c:pt idx="10">
                  <c:v>Plumbing</c:v>
                </c:pt>
                <c:pt idx="11">
                  <c:v>Electrical</c:v>
                </c:pt>
                <c:pt idx="12">
                  <c:v>HVAC</c:v>
                </c:pt>
                <c:pt idx="13">
                  <c:v>Insulation</c:v>
                </c:pt>
                <c:pt idx="14">
                  <c:v>Plaster &amp; Drywall</c:v>
                </c:pt>
                <c:pt idx="15">
                  <c:v>Interior</c:v>
                </c:pt>
                <c:pt idx="16">
                  <c:v>Kitchen and Bath</c:v>
                </c:pt>
                <c:pt idx="17">
                  <c:v>Porches</c:v>
                </c:pt>
                <c:pt idx="18">
                  <c:v>Appliances</c:v>
                </c:pt>
              </c:strCache>
            </c:strRef>
          </c:cat>
          <c:val>
            <c:numRef>
              <c:f>'main (2)'!$C$5:$C$23</c:f>
              <c:numCache>
                <c:formatCode>_("$"* #,##0_);_("$"* \(#,##0\);_("$"* "-"??_);_(@_)</c:formatCode>
                <c:ptCount val="19"/>
                <c:pt idx="0">
                  <c:v>1500</c:v>
                </c:pt>
                <c:pt idx="1">
                  <c:v>1200</c:v>
                </c:pt>
                <c:pt idx="2">
                  <c:v>1500</c:v>
                </c:pt>
                <c:pt idx="3">
                  <c:v>750</c:v>
                </c:pt>
                <c:pt idx="4">
                  <c:v>800</c:v>
                </c:pt>
                <c:pt idx="5">
                  <c:v>300</c:v>
                </c:pt>
                <c:pt idx="6">
                  <c:v>1200</c:v>
                </c:pt>
                <c:pt idx="7">
                  <c:v>1250</c:v>
                </c:pt>
                <c:pt idx="8">
                  <c:v>2000</c:v>
                </c:pt>
                <c:pt idx="9">
                  <c:v>1800</c:v>
                </c:pt>
                <c:pt idx="10">
                  <c:v>2000</c:v>
                </c:pt>
                <c:pt idx="11">
                  <c:v>1050</c:v>
                </c:pt>
                <c:pt idx="12">
                  <c:v>2100</c:v>
                </c:pt>
                <c:pt idx="13">
                  <c:v>1000</c:v>
                </c:pt>
                <c:pt idx="14">
                  <c:v>750</c:v>
                </c:pt>
                <c:pt idx="15">
                  <c:v>1500</c:v>
                </c:pt>
                <c:pt idx="16">
                  <c:v>1850</c:v>
                </c:pt>
                <c:pt idx="17">
                  <c:v>1600</c:v>
                </c:pt>
                <c:pt idx="18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8-4748-8B62-3E667ED8FC1D}"/>
            </c:ext>
          </c:extLst>
        </c:ser>
        <c:ser>
          <c:idx val="1"/>
          <c:order val="1"/>
          <c:tx>
            <c:strRef>
              <c:f>'main (2)'!$D$4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ECFFCC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strRef>
              <c:f>'main (2)'!$B$5:$B$23</c:f>
              <c:strCache>
                <c:ptCount val="19"/>
                <c:pt idx="0">
                  <c:v>Service Fees</c:v>
                </c:pt>
                <c:pt idx="1">
                  <c:v>Site Preparation</c:v>
                </c:pt>
                <c:pt idx="2">
                  <c:v>On-Premise Water &amp; Sewer</c:v>
                </c:pt>
                <c:pt idx="3">
                  <c:v>Utilities</c:v>
                </c:pt>
                <c:pt idx="4">
                  <c:v>Excavation</c:v>
                </c:pt>
                <c:pt idx="5">
                  <c:v>Foundation</c:v>
                </c:pt>
                <c:pt idx="6">
                  <c:v>Paving</c:v>
                </c:pt>
                <c:pt idx="7">
                  <c:v>Rough Framing</c:v>
                </c:pt>
                <c:pt idx="8">
                  <c:v>Exterior</c:v>
                </c:pt>
                <c:pt idx="9">
                  <c:v>Windows &amp; Doors</c:v>
                </c:pt>
                <c:pt idx="10">
                  <c:v>Plumbing</c:v>
                </c:pt>
                <c:pt idx="11">
                  <c:v>Electrical</c:v>
                </c:pt>
                <c:pt idx="12">
                  <c:v>HVAC</c:v>
                </c:pt>
                <c:pt idx="13">
                  <c:v>Insulation</c:v>
                </c:pt>
                <c:pt idx="14">
                  <c:v>Plaster &amp; Drywall</c:v>
                </c:pt>
                <c:pt idx="15">
                  <c:v>Interior</c:v>
                </c:pt>
                <c:pt idx="16">
                  <c:v>Kitchen and Bath</c:v>
                </c:pt>
                <c:pt idx="17">
                  <c:v>Porches</c:v>
                </c:pt>
                <c:pt idx="18">
                  <c:v>Appliances</c:v>
                </c:pt>
              </c:strCache>
            </c:strRef>
          </c:cat>
          <c:val>
            <c:numRef>
              <c:f>'main (2)'!$D$5:$D$23</c:f>
              <c:numCache>
                <c:formatCode>_("$"* #,##0_);_("$"* \(#,##0\);_("$"* "-"??_);_(@_)</c:formatCode>
                <c:ptCount val="19"/>
                <c:pt idx="0">
                  <c:v>980</c:v>
                </c:pt>
                <c:pt idx="1">
                  <c:v>1050</c:v>
                </c:pt>
                <c:pt idx="2">
                  <c:v>890</c:v>
                </c:pt>
                <c:pt idx="3">
                  <c:v>680</c:v>
                </c:pt>
                <c:pt idx="4">
                  <c:v>500</c:v>
                </c:pt>
                <c:pt idx="5">
                  <c:v>250</c:v>
                </c:pt>
                <c:pt idx="6">
                  <c:v>1700</c:v>
                </c:pt>
                <c:pt idx="7">
                  <c:v>1500</c:v>
                </c:pt>
                <c:pt idx="8">
                  <c:v>1500</c:v>
                </c:pt>
                <c:pt idx="9">
                  <c:v>2000</c:v>
                </c:pt>
                <c:pt idx="10">
                  <c:v>3500</c:v>
                </c:pt>
                <c:pt idx="11">
                  <c:v>750</c:v>
                </c:pt>
                <c:pt idx="12">
                  <c:v>1950</c:v>
                </c:pt>
                <c:pt idx="13">
                  <c:v>450</c:v>
                </c:pt>
                <c:pt idx="14">
                  <c:v>1200</c:v>
                </c:pt>
                <c:pt idx="15">
                  <c:v>950</c:v>
                </c:pt>
                <c:pt idx="16">
                  <c:v>1375</c:v>
                </c:pt>
                <c:pt idx="17">
                  <c:v>1495</c:v>
                </c:pt>
                <c:pt idx="18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8-4748-8B62-3E667ED8F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04345839"/>
        <c:axId val="1404346255"/>
      </c:barChart>
      <c:catAx>
        <c:axId val="14043458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346255"/>
        <c:crosses val="autoZero"/>
        <c:auto val="1"/>
        <c:lblAlgn val="ctr"/>
        <c:lblOffset val="100"/>
        <c:noMultiLvlLbl val="0"/>
      </c:catAx>
      <c:valAx>
        <c:axId val="1404346255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345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'main (2)'!$C$4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'main (2)'!$B$5:$B$23</c:f>
              <c:strCache>
                <c:ptCount val="19"/>
                <c:pt idx="0">
                  <c:v>Service Fees</c:v>
                </c:pt>
                <c:pt idx="1">
                  <c:v>Site Preparation</c:v>
                </c:pt>
                <c:pt idx="2">
                  <c:v>On-Premise Water &amp; Sewer</c:v>
                </c:pt>
                <c:pt idx="3">
                  <c:v>Utilities</c:v>
                </c:pt>
                <c:pt idx="4">
                  <c:v>Excavation</c:v>
                </c:pt>
                <c:pt idx="5">
                  <c:v>Foundation</c:v>
                </c:pt>
                <c:pt idx="6">
                  <c:v>Paving</c:v>
                </c:pt>
                <c:pt idx="7">
                  <c:v>Rough Framing</c:v>
                </c:pt>
                <c:pt idx="8">
                  <c:v>Exterior</c:v>
                </c:pt>
                <c:pt idx="9">
                  <c:v>Windows &amp; Doors</c:v>
                </c:pt>
                <c:pt idx="10">
                  <c:v>Plumbing</c:v>
                </c:pt>
                <c:pt idx="11">
                  <c:v>Electrical</c:v>
                </c:pt>
                <c:pt idx="12">
                  <c:v>HVAC</c:v>
                </c:pt>
                <c:pt idx="13">
                  <c:v>Insulation</c:v>
                </c:pt>
                <c:pt idx="14">
                  <c:v>Plaster &amp; Drywall</c:v>
                </c:pt>
                <c:pt idx="15">
                  <c:v>Interior</c:v>
                </c:pt>
                <c:pt idx="16">
                  <c:v>Kitchen and Bath</c:v>
                </c:pt>
                <c:pt idx="17">
                  <c:v>Porches</c:v>
                </c:pt>
                <c:pt idx="18">
                  <c:v>Appliances</c:v>
                </c:pt>
              </c:strCache>
            </c:strRef>
          </c:cat>
          <c:val>
            <c:numRef>
              <c:f>'main (2)'!$C$5:$C$23</c:f>
              <c:numCache>
                <c:formatCode>_("$"* #,##0_);_("$"* \(#,##0\);_("$"* "-"??_);_(@_)</c:formatCode>
                <c:ptCount val="19"/>
                <c:pt idx="0">
                  <c:v>1500</c:v>
                </c:pt>
                <c:pt idx="1">
                  <c:v>1200</c:v>
                </c:pt>
                <c:pt idx="2">
                  <c:v>1500</c:v>
                </c:pt>
                <c:pt idx="3">
                  <c:v>750</c:v>
                </c:pt>
                <c:pt idx="4">
                  <c:v>800</c:v>
                </c:pt>
                <c:pt idx="5">
                  <c:v>300</c:v>
                </c:pt>
                <c:pt idx="6">
                  <c:v>1200</c:v>
                </c:pt>
                <c:pt idx="7">
                  <c:v>1250</c:v>
                </c:pt>
                <c:pt idx="8">
                  <c:v>2000</c:v>
                </c:pt>
                <c:pt idx="9">
                  <c:v>1800</c:v>
                </c:pt>
                <c:pt idx="10">
                  <c:v>2000</c:v>
                </c:pt>
                <c:pt idx="11">
                  <c:v>1050</c:v>
                </c:pt>
                <c:pt idx="12">
                  <c:v>2100</c:v>
                </c:pt>
                <c:pt idx="13">
                  <c:v>1000</c:v>
                </c:pt>
                <c:pt idx="14">
                  <c:v>750</c:v>
                </c:pt>
                <c:pt idx="15">
                  <c:v>1500</c:v>
                </c:pt>
                <c:pt idx="16">
                  <c:v>1850</c:v>
                </c:pt>
                <c:pt idx="17">
                  <c:v>1600</c:v>
                </c:pt>
                <c:pt idx="18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6-4782-BF4D-CA0517FFA600}"/>
            </c:ext>
          </c:extLst>
        </c:ser>
        <c:ser>
          <c:idx val="1"/>
          <c:order val="1"/>
          <c:tx>
            <c:strRef>
              <c:f>'main (2)'!$D$4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'main (2)'!$B$5:$B$23</c:f>
              <c:strCache>
                <c:ptCount val="19"/>
                <c:pt idx="0">
                  <c:v>Service Fees</c:v>
                </c:pt>
                <c:pt idx="1">
                  <c:v>Site Preparation</c:v>
                </c:pt>
                <c:pt idx="2">
                  <c:v>On-Premise Water &amp; Sewer</c:v>
                </c:pt>
                <c:pt idx="3">
                  <c:v>Utilities</c:v>
                </c:pt>
                <c:pt idx="4">
                  <c:v>Excavation</c:v>
                </c:pt>
                <c:pt idx="5">
                  <c:v>Foundation</c:v>
                </c:pt>
                <c:pt idx="6">
                  <c:v>Paving</c:v>
                </c:pt>
                <c:pt idx="7">
                  <c:v>Rough Framing</c:v>
                </c:pt>
                <c:pt idx="8">
                  <c:v>Exterior</c:v>
                </c:pt>
                <c:pt idx="9">
                  <c:v>Windows &amp; Doors</c:v>
                </c:pt>
                <c:pt idx="10">
                  <c:v>Plumbing</c:v>
                </c:pt>
                <c:pt idx="11">
                  <c:v>Electrical</c:v>
                </c:pt>
                <c:pt idx="12">
                  <c:v>HVAC</c:v>
                </c:pt>
                <c:pt idx="13">
                  <c:v>Insulation</c:v>
                </c:pt>
                <c:pt idx="14">
                  <c:v>Plaster &amp; Drywall</c:v>
                </c:pt>
                <c:pt idx="15">
                  <c:v>Interior</c:v>
                </c:pt>
                <c:pt idx="16">
                  <c:v>Kitchen and Bath</c:v>
                </c:pt>
                <c:pt idx="17">
                  <c:v>Porches</c:v>
                </c:pt>
                <c:pt idx="18">
                  <c:v>Appliances</c:v>
                </c:pt>
              </c:strCache>
            </c:strRef>
          </c:cat>
          <c:val>
            <c:numRef>
              <c:f>'main (2)'!$D$5:$D$23</c:f>
              <c:numCache>
                <c:formatCode>_("$"* #,##0_);_("$"* \(#,##0\);_("$"* "-"??_);_(@_)</c:formatCode>
                <c:ptCount val="19"/>
                <c:pt idx="0">
                  <c:v>980</c:v>
                </c:pt>
                <c:pt idx="1">
                  <c:v>1050</c:v>
                </c:pt>
                <c:pt idx="2">
                  <c:v>890</c:v>
                </c:pt>
                <c:pt idx="3">
                  <c:v>680</c:v>
                </c:pt>
                <c:pt idx="4">
                  <c:v>500</c:v>
                </c:pt>
                <c:pt idx="5">
                  <c:v>250</c:v>
                </c:pt>
                <c:pt idx="6">
                  <c:v>1700</c:v>
                </c:pt>
                <c:pt idx="7">
                  <c:v>1500</c:v>
                </c:pt>
                <c:pt idx="8">
                  <c:v>1500</c:v>
                </c:pt>
                <c:pt idx="9">
                  <c:v>2000</c:v>
                </c:pt>
                <c:pt idx="10">
                  <c:v>3500</c:v>
                </c:pt>
                <c:pt idx="11">
                  <c:v>750</c:v>
                </c:pt>
                <c:pt idx="12">
                  <c:v>1950</c:v>
                </c:pt>
                <c:pt idx="13">
                  <c:v>450</c:v>
                </c:pt>
                <c:pt idx="14">
                  <c:v>1200</c:v>
                </c:pt>
                <c:pt idx="15">
                  <c:v>950</c:v>
                </c:pt>
                <c:pt idx="16">
                  <c:v>1375</c:v>
                </c:pt>
                <c:pt idx="17">
                  <c:v>1495</c:v>
                </c:pt>
                <c:pt idx="18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6-4782-BF4D-CA0517FFA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61853919"/>
        <c:axId val="1661863487"/>
      </c:barChart>
      <c:catAx>
        <c:axId val="16618539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863487"/>
        <c:crosses val="autoZero"/>
        <c:auto val="1"/>
        <c:lblAlgn val="ctr"/>
        <c:lblOffset val="100"/>
        <c:noMultiLvlLbl val="0"/>
      </c:catAx>
      <c:valAx>
        <c:axId val="1661863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853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261935</xdr:rowOff>
    </xdr:from>
    <xdr:to>
      <xdr:col>5</xdr:col>
      <xdr:colOff>1162050</xdr:colOff>
      <xdr:row>50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763598-846A-CEC4-EDCB-F561672099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261935</xdr:rowOff>
    </xdr:from>
    <xdr:to>
      <xdr:col>5</xdr:col>
      <xdr:colOff>1162050</xdr:colOff>
      <xdr:row>50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9BB33E-F779-40BF-8059-48076CFC6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942975</xdr:colOff>
      <xdr:row>9</xdr:row>
      <xdr:rowOff>157162</xdr:rowOff>
    </xdr:from>
    <xdr:to>
      <xdr:col>7</xdr:col>
      <xdr:colOff>2628900</xdr:colOff>
      <xdr:row>20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34DE54-8EE5-D3C1-7A50-A1DBF11571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J25"/>
  <sheetViews>
    <sheetView showGridLines="0" workbookViewId="0">
      <selection activeCell="H11" sqref="H11"/>
    </sheetView>
  </sheetViews>
  <sheetFormatPr defaultRowHeight="20.100000000000001" customHeight="1" x14ac:dyDescent="0.25"/>
  <cols>
    <col min="1" max="1" width="3.7109375" style="1" customWidth="1"/>
    <col min="2" max="2" width="27" style="1" bestFit="1" customWidth="1"/>
    <col min="3" max="3" width="17.5703125" style="1" customWidth="1"/>
    <col min="4" max="4" width="12.28515625" style="1" customWidth="1"/>
    <col min="5" max="5" width="20.28515625" style="1" customWidth="1"/>
    <col min="6" max="6" width="31" style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12" t="s">
        <v>22</v>
      </c>
      <c r="C2" s="12"/>
      <c r="D2" s="12"/>
      <c r="E2" s="12"/>
      <c r="F2"/>
      <c r="G2"/>
    </row>
    <row r="3" spans="2:10" ht="20.100000000000001" customHeight="1" thickTop="1" x14ac:dyDescent="0.25"/>
    <row r="4" spans="2:10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10" ht="20.100000000000001" customHeight="1" x14ac:dyDescent="0.25">
      <c r="B5" s="4" t="s">
        <v>4</v>
      </c>
      <c r="C5" s="8">
        <v>1500</v>
      </c>
      <c r="D5" s="8">
        <v>980</v>
      </c>
      <c r="E5" s="8">
        <f>C5-D5</f>
        <v>520</v>
      </c>
    </row>
    <row r="6" spans="2:10" ht="20.100000000000001" customHeight="1" x14ac:dyDescent="0.25">
      <c r="B6" s="4" t="s">
        <v>5</v>
      </c>
      <c r="C6" s="8">
        <v>1200</v>
      </c>
      <c r="D6" s="8">
        <v>1050</v>
      </c>
      <c r="E6" s="8">
        <f t="shared" ref="E6:E23" si="0">C6-D6</f>
        <v>150</v>
      </c>
      <c r="G6" s="5"/>
      <c r="J6" s="2"/>
    </row>
    <row r="7" spans="2:10" ht="20.100000000000001" customHeight="1" x14ac:dyDescent="0.25">
      <c r="B7" s="4" t="s">
        <v>24</v>
      </c>
      <c r="C7" s="8">
        <v>1500</v>
      </c>
      <c r="D7" s="8">
        <v>890</v>
      </c>
      <c r="E7" s="8">
        <f t="shared" si="0"/>
        <v>610</v>
      </c>
      <c r="F7"/>
      <c r="G7"/>
      <c r="J7" s="2"/>
    </row>
    <row r="8" spans="2:10" ht="20.100000000000001" customHeight="1" x14ac:dyDescent="0.25">
      <c r="B8" s="4" t="s">
        <v>6</v>
      </c>
      <c r="C8" s="8">
        <v>750</v>
      </c>
      <c r="D8" s="8">
        <v>680</v>
      </c>
      <c r="E8" s="8">
        <f t="shared" si="0"/>
        <v>70</v>
      </c>
      <c r="F8"/>
      <c r="G8"/>
      <c r="J8" s="2"/>
    </row>
    <row r="9" spans="2:10" ht="20.100000000000001" customHeight="1" x14ac:dyDescent="0.25">
      <c r="B9" s="4" t="s">
        <v>7</v>
      </c>
      <c r="C9" s="8">
        <v>800</v>
      </c>
      <c r="D9" s="8">
        <v>500</v>
      </c>
      <c r="E9" s="8">
        <f t="shared" si="0"/>
        <v>300</v>
      </c>
      <c r="F9"/>
      <c r="G9"/>
      <c r="J9" s="2"/>
    </row>
    <row r="10" spans="2:10" ht="20.100000000000001" customHeight="1" x14ac:dyDescent="0.25">
      <c r="B10" s="4" t="s">
        <v>8</v>
      </c>
      <c r="C10" s="8">
        <v>300</v>
      </c>
      <c r="D10" s="8">
        <v>250</v>
      </c>
      <c r="E10" s="8">
        <f t="shared" si="0"/>
        <v>50</v>
      </c>
      <c r="J10" s="2"/>
    </row>
    <row r="11" spans="2:10" ht="20.100000000000001" customHeight="1" x14ac:dyDescent="0.25">
      <c r="B11" s="4" t="s">
        <v>9</v>
      </c>
      <c r="C11" s="8">
        <v>1200</v>
      </c>
      <c r="D11" s="8">
        <v>1700</v>
      </c>
      <c r="E11" s="8">
        <f t="shared" si="0"/>
        <v>-500</v>
      </c>
      <c r="J11" s="2"/>
    </row>
    <row r="12" spans="2:10" ht="20.100000000000001" customHeight="1" x14ac:dyDescent="0.25">
      <c r="B12" s="4" t="s">
        <v>10</v>
      </c>
      <c r="C12" s="8">
        <v>1250</v>
      </c>
      <c r="D12" s="8">
        <v>1500</v>
      </c>
      <c r="E12" s="8">
        <f t="shared" si="0"/>
        <v>-250</v>
      </c>
    </row>
    <row r="13" spans="2:10" ht="20.100000000000001" customHeight="1" x14ac:dyDescent="0.25">
      <c r="B13" s="4" t="s">
        <v>11</v>
      </c>
      <c r="C13" s="8">
        <v>2000</v>
      </c>
      <c r="D13" s="8">
        <v>1500</v>
      </c>
      <c r="E13" s="8">
        <f t="shared" si="0"/>
        <v>500</v>
      </c>
    </row>
    <row r="14" spans="2:10" ht="20.100000000000001" customHeight="1" x14ac:dyDescent="0.25">
      <c r="B14" s="4" t="s">
        <v>12</v>
      </c>
      <c r="C14" s="8">
        <v>1800</v>
      </c>
      <c r="D14" s="8">
        <v>2000</v>
      </c>
      <c r="E14" s="8">
        <f t="shared" si="0"/>
        <v>-200</v>
      </c>
    </row>
    <row r="15" spans="2:10" ht="20.100000000000001" customHeight="1" x14ac:dyDescent="0.25">
      <c r="B15" s="4" t="s">
        <v>13</v>
      </c>
      <c r="C15" s="8">
        <v>2000</v>
      </c>
      <c r="D15" s="8">
        <v>3500</v>
      </c>
      <c r="E15" s="8">
        <f t="shared" si="0"/>
        <v>-1500</v>
      </c>
    </row>
    <row r="16" spans="2:10" ht="20.100000000000001" customHeight="1" x14ac:dyDescent="0.25">
      <c r="B16" s="4" t="s">
        <v>14</v>
      </c>
      <c r="C16" s="8">
        <v>1050</v>
      </c>
      <c r="D16" s="8">
        <v>750</v>
      </c>
      <c r="E16" s="8">
        <f t="shared" si="0"/>
        <v>300</v>
      </c>
    </row>
    <row r="17" spans="2:5" ht="20.100000000000001" customHeight="1" x14ac:dyDescent="0.25">
      <c r="B17" s="4" t="s">
        <v>15</v>
      </c>
      <c r="C17" s="8">
        <v>2100</v>
      </c>
      <c r="D17" s="8">
        <v>1950</v>
      </c>
      <c r="E17" s="8">
        <f t="shared" si="0"/>
        <v>150</v>
      </c>
    </row>
    <row r="18" spans="2:5" ht="20.100000000000001" customHeight="1" x14ac:dyDescent="0.25">
      <c r="B18" s="4" t="s">
        <v>16</v>
      </c>
      <c r="C18" s="8">
        <v>1000</v>
      </c>
      <c r="D18" s="8">
        <v>450</v>
      </c>
      <c r="E18" s="8">
        <f t="shared" si="0"/>
        <v>550</v>
      </c>
    </row>
    <row r="19" spans="2:5" ht="20.100000000000001" customHeight="1" x14ac:dyDescent="0.25">
      <c r="B19" s="4" t="s">
        <v>23</v>
      </c>
      <c r="C19" s="8">
        <v>750</v>
      </c>
      <c r="D19" s="8">
        <v>1200</v>
      </c>
      <c r="E19" s="8">
        <f t="shared" si="0"/>
        <v>-450</v>
      </c>
    </row>
    <row r="20" spans="2:5" ht="20.100000000000001" customHeight="1" x14ac:dyDescent="0.25">
      <c r="B20" s="4" t="s">
        <v>17</v>
      </c>
      <c r="C20" s="8">
        <v>1500</v>
      </c>
      <c r="D20" s="8">
        <v>950</v>
      </c>
      <c r="E20" s="8">
        <f t="shared" si="0"/>
        <v>550</v>
      </c>
    </row>
    <row r="21" spans="2:5" ht="20.100000000000001" customHeight="1" x14ac:dyDescent="0.25">
      <c r="B21" s="4" t="s">
        <v>18</v>
      </c>
      <c r="C21" s="8">
        <v>1850</v>
      </c>
      <c r="D21" s="8">
        <v>1375</v>
      </c>
      <c r="E21" s="8">
        <f t="shared" si="0"/>
        <v>475</v>
      </c>
    </row>
    <row r="22" spans="2:5" ht="20.100000000000001" customHeight="1" x14ac:dyDescent="0.25">
      <c r="B22" s="4" t="s">
        <v>19</v>
      </c>
      <c r="C22" s="8">
        <v>1600</v>
      </c>
      <c r="D22" s="8">
        <v>1495</v>
      </c>
      <c r="E22" s="8">
        <f t="shared" si="0"/>
        <v>105</v>
      </c>
    </row>
    <row r="23" spans="2:5" ht="20.100000000000001" customHeight="1" x14ac:dyDescent="0.25">
      <c r="B23" s="4" t="s">
        <v>20</v>
      </c>
      <c r="C23" s="8">
        <v>1400</v>
      </c>
      <c r="D23" s="8">
        <v>750</v>
      </c>
      <c r="E23" s="8">
        <f t="shared" si="0"/>
        <v>650</v>
      </c>
    </row>
    <row r="24" spans="2:5" ht="20.100000000000001" customHeight="1" thickBot="1" x14ac:dyDescent="0.3">
      <c r="B24" s="6" t="s">
        <v>21</v>
      </c>
      <c r="C24" s="9">
        <f>SUM(C5:C23)</f>
        <v>25550</v>
      </c>
      <c r="D24" s="9">
        <f>SUM(D5:D23)</f>
        <v>23470</v>
      </c>
      <c r="E24" s="7"/>
    </row>
    <row r="25" spans="2:5" ht="82.5" customHeight="1" thickTop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E3872-2CF6-4EB6-BB8A-E00E37D86D96}">
  <dimension ref="B2:J25"/>
  <sheetViews>
    <sheetView showGridLines="0" tabSelected="1" topLeftCell="A25" workbookViewId="0">
      <selection activeCell="H63" sqref="H63"/>
    </sheetView>
  </sheetViews>
  <sheetFormatPr defaultRowHeight="20.100000000000001" customHeight="1" x14ac:dyDescent="0.25"/>
  <cols>
    <col min="1" max="1" width="3.7109375" style="1" customWidth="1"/>
    <col min="2" max="2" width="27" style="1" bestFit="1" customWidth="1"/>
    <col min="3" max="3" width="17.5703125" style="1" customWidth="1"/>
    <col min="4" max="4" width="12.28515625" style="1" customWidth="1"/>
    <col min="5" max="5" width="20.28515625" style="1" customWidth="1"/>
    <col min="6" max="6" width="31" style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12" t="s">
        <v>22</v>
      </c>
      <c r="C2" s="12"/>
      <c r="D2" s="12"/>
      <c r="E2" s="12"/>
      <c r="F2"/>
      <c r="G2"/>
    </row>
    <row r="3" spans="2:10" ht="20.100000000000001" customHeight="1" thickTop="1" x14ac:dyDescent="0.25"/>
    <row r="4" spans="2:10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10" ht="20.100000000000001" customHeight="1" x14ac:dyDescent="0.25">
      <c r="B5" s="4" t="s">
        <v>4</v>
      </c>
      <c r="C5" s="10">
        <v>1500</v>
      </c>
      <c r="D5" s="10">
        <v>980</v>
      </c>
      <c r="E5" s="10">
        <f t="shared" ref="E5:E23" si="0">C5-D5</f>
        <v>520</v>
      </c>
    </row>
    <row r="6" spans="2:10" ht="20.100000000000001" customHeight="1" x14ac:dyDescent="0.25">
      <c r="B6" s="4" t="s">
        <v>5</v>
      </c>
      <c r="C6" s="10">
        <v>1200</v>
      </c>
      <c r="D6" s="10">
        <v>1050</v>
      </c>
      <c r="E6" s="10">
        <f t="shared" si="0"/>
        <v>150</v>
      </c>
      <c r="G6" s="5"/>
      <c r="J6" s="2"/>
    </row>
    <row r="7" spans="2:10" ht="20.100000000000001" customHeight="1" x14ac:dyDescent="0.25">
      <c r="B7" s="4" t="s">
        <v>24</v>
      </c>
      <c r="C7" s="10">
        <v>1500</v>
      </c>
      <c r="D7" s="10">
        <v>890</v>
      </c>
      <c r="E7" s="10">
        <f t="shared" si="0"/>
        <v>610</v>
      </c>
      <c r="F7"/>
      <c r="G7"/>
      <c r="J7" s="2"/>
    </row>
    <row r="8" spans="2:10" ht="20.100000000000001" customHeight="1" x14ac:dyDescent="0.25">
      <c r="B8" s="4" t="s">
        <v>6</v>
      </c>
      <c r="C8" s="10">
        <v>750</v>
      </c>
      <c r="D8" s="10">
        <v>680</v>
      </c>
      <c r="E8" s="10">
        <f t="shared" si="0"/>
        <v>70</v>
      </c>
      <c r="F8"/>
      <c r="G8"/>
      <c r="J8" s="2"/>
    </row>
    <row r="9" spans="2:10" ht="20.100000000000001" customHeight="1" x14ac:dyDescent="0.25">
      <c r="B9" s="4" t="s">
        <v>7</v>
      </c>
      <c r="C9" s="10">
        <v>800</v>
      </c>
      <c r="D9" s="10">
        <v>500</v>
      </c>
      <c r="E9" s="10">
        <f t="shared" si="0"/>
        <v>300</v>
      </c>
      <c r="F9"/>
      <c r="G9"/>
      <c r="J9" s="2"/>
    </row>
    <row r="10" spans="2:10" ht="20.100000000000001" customHeight="1" x14ac:dyDescent="0.25">
      <c r="B10" s="4" t="s">
        <v>8</v>
      </c>
      <c r="C10" s="10">
        <v>300</v>
      </c>
      <c r="D10" s="10">
        <v>250</v>
      </c>
      <c r="E10" s="10">
        <f t="shared" si="0"/>
        <v>50</v>
      </c>
      <c r="J10" s="2"/>
    </row>
    <row r="11" spans="2:10" ht="20.100000000000001" customHeight="1" x14ac:dyDescent="0.25">
      <c r="B11" s="4" t="s">
        <v>9</v>
      </c>
      <c r="C11" s="10">
        <v>1200</v>
      </c>
      <c r="D11" s="10">
        <v>1700</v>
      </c>
      <c r="E11" s="10">
        <f t="shared" si="0"/>
        <v>-500</v>
      </c>
      <c r="J11" s="2"/>
    </row>
    <row r="12" spans="2:10" ht="20.100000000000001" customHeight="1" x14ac:dyDescent="0.25">
      <c r="B12" s="4" t="s">
        <v>10</v>
      </c>
      <c r="C12" s="10">
        <v>1250</v>
      </c>
      <c r="D12" s="10">
        <v>1500</v>
      </c>
      <c r="E12" s="10">
        <f t="shared" si="0"/>
        <v>-250</v>
      </c>
    </row>
    <row r="13" spans="2:10" ht="20.100000000000001" customHeight="1" x14ac:dyDescent="0.25">
      <c r="B13" s="4" t="s">
        <v>11</v>
      </c>
      <c r="C13" s="10">
        <v>2000</v>
      </c>
      <c r="D13" s="10">
        <v>1500</v>
      </c>
      <c r="E13" s="10">
        <f t="shared" si="0"/>
        <v>500</v>
      </c>
    </row>
    <row r="14" spans="2:10" ht="20.100000000000001" customHeight="1" x14ac:dyDescent="0.25">
      <c r="B14" s="4" t="s">
        <v>12</v>
      </c>
      <c r="C14" s="10">
        <v>1800</v>
      </c>
      <c r="D14" s="10">
        <v>2000</v>
      </c>
      <c r="E14" s="10">
        <f t="shared" si="0"/>
        <v>-200</v>
      </c>
    </row>
    <row r="15" spans="2:10" ht="20.100000000000001" customHeight="1" x14ac:dyDescent="0.25">
      <c r="B15" s="4" t="s">
        <v>13</v>
      </c>
      <c r="C15" s="10">
        <v>2000</v>
      </c>
      <c r="D15" s="10">
        <v>3500</v>
      </c>
      <c r="E15" s="10">
        <f t="shared" si="0"/>
        <v>-1500</v>
      </c>
    </row>
    <row r="16" spans="2:10" ht="20.100000000000001" customHeight="1" x14ac:dyDescent="0.25">
      <c r="B16" s="4" t="s">
        <v>14</v>
      </c>
      <c r="C16" s="10">
        <v>1050</v>
      </c>
      <c r="D16" s="10">
        <v>750</v>
      </c>
      <c r="E16" s="10">
        <f t="shared" si="0"/>
        <v>300</v>
      </c>
    </row>
    <row r="17" spans="2:10" ht="20.100000000000001" customHeight="1" x14ac:dyDescent="0.25">
      <c r="B17" s="4" t="s">
        <v>15</v>
      </c>
      <c r="C17" s="10">
        <v>2100</v>
      </c>
      <c r="D17" s="10">
        <v>1950</v>
      </c>
      <c r="E17" s="10">
        <f t="shared" si="0"/>
        <v>150</v>
      </c>
    </row>
    <row r="18" spans="2:10" ht="20.100000000000001" customHeight="1" x14ac:dyDescent="0.25">
      <c r="B18" s="4" t="s">
        <v>16</v>
      </c>
      <c r="C18" s="10">
        <v>1000</v>
      </c>
      <c r="D18" s="10">
        <v>450</v>
      </c>
      <c r="E18" s="10">
        <f t="shared" si="0"/>
        <v>550</v>
      </c>
    </row>
    <row r="19" spans="2:10" ht="20.100000000000001" customHeight="1" x14ac:dyDescent="0.25">
      <c r="B19" s="4" t="s">
        <v>23</v>
      </c>
      <c r="C19" s="10">
        <v>750</v>
      </c>
      <c r="D19" s="10">
        <v>1200</v>
      </c>
      <c r="E19" s="10">
        <f t="shared" si="0"/>
        <v>-450</v>
      </c>
    </row>
    <row r="20" spans="2:10" ht="20.100000000000001" customHeight="1" x14ac:dyDescent="0.25">
      <c r="B20" s="4" t="s">
        <v>17</v>
      </c>
      <c r="C20" s="10">
        <v>1500</v>
      </c>
      <c r="D20" s="10">
        <v>950</v>
      </c>
      <c r="E20" s="10">
        <f t="shared" si="0"/>
        <v>550</v>
      </c>
    </row>
    <row r="21" spans="2:10" ht="20.100000000000001" customHeight="1" x14ac:dyDescent="0.25">
      <c r="B21" s="4" t="s">
        <v>18</v>
      </c>
      <c r="C21" s="10">
        <v>1850</v>
      </c>
      <c r="D21" s="10">
        <v>1375</v>
      </c>
      <c r="E21" s="10">
        <f t="shared" si="0"/>
        <v>475</v>
      </c>
      <c r="J21" s="11"/>
    </row>
    <row r="22" spans="2:10" ht="20.100000000000001" customHeight="1" x14ac:dyDescent="0.25">
      <c r="B22" s="4" t="s">
        <v>19</v>
      </c>
      <c r="C22" s="10">
        <v>1600</v>
      </c>
      <c r="D22" s="10">
        <v>1495</v>
      </c>
      <c r="E22" s="10">
        <f t="shared" si="0"/>
        <v>105</v>
      </c>
    </row>
    <row r="23" spans="2:10" ht="20.100000000000001" customHeight="1" x14ac:dyDescent="0.25">
      <c r="B23" s="4" t="s">
        <v>20</v>
      </c>
      <c r="C23" s="10">
        <v>1400</v>
      </c>
      <c r="D23" s="10">
        <v>750</v>
      </c>
      <c r="E23" s="10">
        <f t="shared" si="0"/>
        <v>650</v>
      </c>
    </row>
    <row r="24" spans="2:10" ht="20.100000000000001" customHeight="1" thickBot="1" x14ac:dyDescent="0.3">
      <c r="B24" s="6" t="s">
        <v>21</v>
      </c>
      <c r="C24" s="9">
        <f t="shared" ref="C24:E24" si="1">SUM(C5:C23)</f>
        <v>25550</v>
      </c>
      <c r="D24" s="9">
        <f t="shared" si="1"/>
        <v>23470</v>
      </c>
      <c r="E24" s="9">
        <f t="shared" si="1"/>
        <v>2080</v>
      </c>
    </row>
    <row r="25" spans="2:10" ht="82.5" customHeight="1" thickTop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main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2022-10-04T07:40:12Z</dcterms:modified>
</cp:coreProperties>
</file>